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d20eb518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d0b58bef02454743"/>
    <x:sheet xmlns:r="http://schemas.openxmlformats.org/officeDocument/2006/relationships" name="현장 점검표" sheetId="2" r:id="Rf91e62c043f84f00"/>
    <x:sheet xmlns:r="http://schemas.openxmlformats.org/officeDocument/2006/relationships" name="개선조치" sheetId="3" r:id="Rd03ad04b85a64577"/>
    <x:sheet xmlns:r="http://schemas.openxmlformats.org/officeDocument/2006/relationships" name="법적 기준" sheetId="4" r:id="Ra35a304cc6e345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9"/>
      <x:color rgb="FFFFFFFF"/>
      <x:name val="Malgun Gothic"/>
    </x:font>
    <x:font>
      <x:sz val="10"/>
      <x:color rgb="FF16324F"/>
      <x:name val="Malgun Gothic"/>
    </x:font>
    <x:font>
      <x:b/>
      <x:sz val="10"/>
      <x:color rgb="FFFFFFFF"/>
      <x:name val="Malgun Gothic"/>
    </x:font>
    <x:font>
      <x:sz val="10"/>
      <x:color rgb="FF1F2937"/>
      <x:name val="Malgun Gothic"/>
    </x:font>
    <x:font>
      <x:b/>
      <x:sz val="10"/>
      <x:color rgb="FF1F2937"/>
      <x:name val="Malgun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3F5F7"/>
      </x:patternFill>
    </x:fill>
  </x:fills>
  <x:borders count="8">
    <x:border/>
    <x:border>
      <x:left style="thin">
        <x:color rgb="FFC6D1DC"/>
      </x:left>
      <x:right style="thin">
        <x:color rgb="FFC6D1DC"/>
      </x:right>
      <x:top style="thin">
        <x:color rgb="FFC6D1DC"/>
      </x:top>
      <x:bottom style="thin">
        <x:color rgb="FFC6D1DC"/>
      </x:bottom>
    </x:border>
    <x:border>
      <x:left style="medium">
        <x:color rgb="FFC99600"/>
      </x:left>
      <x:top style="medium">
        <x:color rgb="FFC99600"/>
      </x:top>
    </x:border>
    <x:border>
      <x:top style="medium">
        <x:color rgb="FFC99600"/>
      </x:top>
    </x:border>
    <x:border>
      <x:right style="medium">
        <x:color rgb="FFC99600"/>
      </x:right>
      <x:top style="medium">
        <x:color rgb="FFC99600"/>
      </x:top>
    </x:border>
    <x:border>
      <x:left style="medium">
        <x:color rgb="FFC99600"/>
      </x:left>
      <x:bottom style="medium">
        <x:color rgb="FFC99600"/>
      </x:bottom>
    </x:border>
    <x:border>
      <x:bottom style="medium">
        <x:color rgb="FFC99600"/>
      </x:bottom>
    </x:border>
    <x:border>
      <x:right style="medium">
        <x:color rgb="FFC99600"/>
      </x:right>
      <x:bottom style="medium">
        <x:color rgb="FFC99600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DE8E8"/>
        </x:patternFill>
      </x:fill>
    </x:dxf>
    <x:dxf>
      <x:font>
        <x:b/>
        <x:color rgb="FF7A5A00"/>
      </x:font>
      <x:fill>
        <x:patternFill patternType="solid">
          <x:bgColor rgb="FFFFF4CC"/>
        </x:patternFill>
      </x:fill>
    </x:dxf>
    <x:dxf>
      <x:font>
        <x:b/>
        <x:color rgb="FFB42318"/>
      </x:font>
      <x:fill>
        <x:patternFill patternType="solid">
          <x:bgColor rgb="FFFDE8E8"/>
        </x:patternFill>
      </x:fill>
    </x:dxf>
    <x:dxf>
      <x:font>
        <x:b/>
        <x:color rgb="FF0F766E"/>
      </x:font>
      <x:fill>
        <x:patternFill patternType="solid">
          <x:bgColor rgb="FFE7F5E9"/>
        </x:patternFill>
      </x:fill>
    </x:dxf>
    <x:dxf>
      <x:font>
        <x:b/>
        <x:color rgb="FFB42318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b1e70ffb04fc0" /><Relationship Type="http://schemas.openxmlformats.org/officeDocument/2006/relationships/theme" Target="/xl/theme/theme1.xml" Id="R52ee3d3cb2034be1" /><Relationship Type="http://schemas.openxmlformats.org/officeDocument/2006/relationships/sharedStrings" Target="/xl/sharedStrings.xml" Id="R3168b0bf949f4ee8" /><Relationship Type="http://schemas.openxmlformats.org/officeDocument/2006/relationships/worksheet" Target="/xl/worksheets/sheet1.xml" Id="Rd0b58bef02454743" /><Relationship Type="http://schemas.openxmlformats.org/officeDocument/2006/relationships/worksheet" Target="/xl/worksheets/sheet2.xml" Id="Rf91e62c043f84f00" /><Relationship Type="http://schemas.openxmlformats.org/officeDocument/2006/relationships/worksheet" Target="/xl/worksheets/sheet3.xml" Id="Rd03ad04b85a64577" /><Relationship Type="http://schemas.openxmlformats.org/officeDocument/2006/relationships/worksheet" Target="/xl/worksheets/sheet4.xml" Id="Ra35a304cc6e345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2" hidden="0" customWidth="1"/>
    <x:col min="3" max="3" width="14" hidden="0" customWidth="1"/>
    <x:col min="4" max="4" width="14" hidden="0" customWidth="1"/>
    <x:col min="5" max="5" width="13" hidden="0" customWidth="1"/>
    <x:col min="6" max="6" width="20" hidden="0" customWidth="1"/>
    <x:col min="7" max="7" width="38" hidden="0" customWidth="1"/>
  </x:cols>
  <x:sheetData>
    <x:row r="1" ht="38" customHeight="1">
      <x:c r="A1" s="3" t="str">
        <x:v>안전난간 설치 점검표</x:v>
      </x:c>
      <x:c r="B1" s="3" t="str">
        <x:v>안전난간 설치 점검표</x:v>
      </x:c>
      <x:c r="C1" s="3" t="str">
        <x:v>안전난간 설치 점검표</x:v>
      </x:c>
      <x:c r="D1" s="3" t="str">
        <x:v>안전난간 설치 점검표</x:v>
      </x:c>
      <x:c r="E1" s="3" t="str">
        <x:v>안전난간 설치 점검표</x:v>
      </x:c>
      <x:c r="F1" s="3" t="str">
        <x:v>안전난간 설치 점검표</x:v>
      </x:c>
      <x:c r="G1" s="3" t="str">
        <x:v>안전난간 설치 점검표</x:v>
      </x:c>
    </x:row>
    <x:row r="2">
      <x:c r="A2" s="7" t="str">
        <x:v>상부·중간난간대, 발끝막이판, 난간기둥, 강도와 예외조건을 설치 구간별로 기록합니다.</x:v>
      </x:c>
      <x:c r="B2" s="7" t="str">
        <x:v>상부·중간난간대, 발끝막이판, 난간기둥, 강도와 예외조건을 설치 구간별로 기록합니다.</x:v>
      </x:c>
      <x:c r="C2" s="7" t="str">
        <x:v>상부·중간난간대, 발끝막이판, 난간기둥, 강도와 예외조건을 설치 구간별로 기록합니다.</x:v>
      </x:c>
      <x:c r="D2" s="7" t="str">
        <x:v>상부·중간난간대, 발끝막이판, 난간기둥, 강도와 예외조건을 설치 구간별로 기록합니다.</x:v>
      </x:c>
      <x:c r="E2" s="7" t="str">
        <x:v>상부·중간난간대, 발끝막이판, 난간기둥, 강도와 예외조건을 설치 구간별로 기록합니다.</x:v>
      </x:c>
      <x:c r="F2" s="7" t="str">
        <x:v>상부·중간난간대, 발끝막이판, 난간기둥, 강도와 예외조건을 설치 구간별로 기록합니다.</x:v>
      </x:c>
      <x:c r="G2" s="7" t="str">
        <x:v>상부·중간난간대, 발끝막이판, 난간기둥, 강도와 예외조건을 설치 구간별로 기록합니다.</x:v>
      </x:c>
    </x:row>
    <x:row r="3">
      <x:c r="A3" s="7" t="str">
        <x:v>상부·중간난간대, 발끝막이판, 난간기둥, 강도와 예외조건을 설치 구간별로 기록합니다.</x:v>
      </x:c>
      <x:c r="B3" s="7" t="str">
        <x:v>상부·중간난간대, 발끝막이판, 난간기둥, 강도와 예외조건을 설치 구간별로 기록합니다.</x:v>
      </x:c>
      <x:c r="C3" s="7" t="str">
        <x:v>상부·중간난간대, 발끝막이판, 난간기둥, 강도와 예외조건을 설치 구간별로 기록합니다.</x:v>
      </x:c>
      <x:c r="D3" s="7" t="str">
        <x:v>상부·중간난간대, 발끝막이판, 난간기둥, 강도와 예외조건을 설치 구간별로 기록합니다.</x:v>
      </x:c>
      <x:c r="E3" s="7" t="str">
        <x:v>상부·중간난간대, 발끝막이판, 난간기둥, 강도와 예외조건을 설치 구간별로 기록합니다.</x:v>
      </x:c>
      <x:c r="F3" s="7" t="str">
        <x:v>상부·중간난간대, 발끝막이판, 난간기둥, 강도와 예외조건을 설치 구간별로 기록합니다.</x:v>
      </x:c>
      <x:c r="G3" s="7" t="str">
        <x:v>상부·중간난간대, 발끝막이판, 난간기둥, 강도와 예외조건을 설치 구간별로 기록합니다.</x:v>
      </x:c>
    </x:row>
    <x:row r="5">
      <x:c r="A5" s="12" t="str">
        <x:v>순서</x:v>
      </x:c>
      <x:c r="B5" s="12" t="str">
        <x:v>사용 방법</x:v>
      </x:c>
      <x:c r="C5" s="12" t="str">
        <x:v>구분</x:v>
      </x:c>
      <x:c r="D5" s="12" t="str">
        <x:v>담당</x:v>
      </x:c>
      <x:c r="E5" s="12" t="str">
        <x:v>완료</x:v>
      </x:c>
      <x:c r="F5" s="12" t="str">
        <x:v>기록 위치</x:v>
      </x:c>
      <x:c r="G5" s="12" t="str">
        <x:v>주의사항</x:v>
      </x:c>
    </x:row>
    <x:row r="6">
      <x:c r="A6" s="17" t="n">
        <x:v>1</x:v>
      </x:c>
      <x:c r="B6" s="17" t="str">
        <x:v>작업구역과 적용 대상을 특정하고 해당 없는 항목도 사유와 함께 표시</x:v>
      </x:c>
      <x:c r="C6" s="17" t="str">
        <x:v>필수</x:v>
      </x:c>
      <x:c r="D6" s="17" t="str"/>
      <x:c r="E6" s="17" t="str"/>
      <x:c r="F6" s="17" t="str">
        <x:v>현장 점검표</x:v>
      </x:c>
      <x:c r="G6" s="17" t="str">
        <x:v>빈칸을 적합으로 해석하지 않음</x:v>
      </x:c>
    </x:row>
    <x:row r="7">
      <x:c r="A7" s="17" t="n">
        <x:v>2</x:v>
      </x:c>
      <x:c r="B7" s="17" t="str">
        <x:v>법적 기준 시트에서 의무·조건부 의무·권장 항목을 먼저 구분</x:v>
      </x:c>
      <x:c r="C7" s="17" t="str">
        <x:v>필수</x:v>
      </x:c>
      <x:c r="D7" s="17" t="str"/>
      <x:c r="E7" s="17" t="str"/>
      <x:c r="F7" s="17" t="str">
        <x:v>법적 기준</x:v>
      </x:c>
      <x:c r="G7" s="17" t="str">
        <x:v>해당 법령의 최신 원문 재확인</x:v>
      </x:c>
    </x:row>
    <x:row r="8">
      <x:c r="A8" s="17" t="n">
        <x:v>3</x:v>
      </x:c>
      <x:c r="B8" s="17" t="str">
        <x:v>현장에서 측정·사진·문서로 확인하고 적합·부적합·해당없음·미확인 선택</x:v>
      </x:c>
      <x:c r="C8" s="17" t="str">
        <x:v>필수</x:v>
      </x:c>
      <x:c r="D8" s="17" t="str"/>
      <x:c r="E8" s="17" t="str"/>
      <x:c r="F8" s="17" t="str">
        <x:v>현장 점검표</x:v>
      </x:c>
      <x:c r="G8" s="17" t="str">
        <x:v>추정으로 적합 처리 금지</x:v>
      </x:c>
    </x:row>
    <x:row r="9">
      <x:c r="A9" s="17" t="n">
        <x:v>4</x:v>
      </x:c>
      <x:c r="B9" s="17" t="str">
        <x:v>부적합·미확인을 개선조치 시트로 넘겨 담당·기한·완료근거 연결</x:v>
      </x:c>
      <x:c r="C9" s="17" t="str">
        <x:v>권장</x:v>
      </x:c>
      <x:c r="D9" s="17" t="str"/>
      <x:c r="E9" s="17" t="str"/>
      <x:c r="F9" s="17" t="str">
        <x:v>개선조치</x:v>
      </x:c>
      <x:c r="G9" s="17" t="str">
        <x:v>중대한 위험이 남으면 작업 시작·재개 금지</x:v>
      </x:c>
    </x:row>
    <x:row r="10">
      <x:c r="A10" s="17" t="n">
        <x:v>5</x:v>
      </x:c>
      <x:c r="B10" s="17" t="str">
        <x:v>현장 책임자가 미완료 건수와 근거를 확인하고 작업 여부 결정</x:v>
      </x:c>
      <x:c r="C10" s="17" t="str">
        <x:v>권장</x:v>
      </x:c>
      <x:c r="D10" s="17" t="str"/>
      <x:c r="E10" s="17" t="str"/>
      <x:c r="F10" s="17" t="str">
        <x:v>현장 점검표</x:v>
      </x:c>
      <x:c r="G10" s="17" t="str">
        <x:v>체크리스트가 전문검토를 대체하지 않음</x:v>
      </x:c>
    </x:row>
    <x:row r="11">
      <x:c r="A11" s="17" t="n">
        <x:v>6</x:v>
      </x:c>
      <x:c r="B11" s="17" t="str">
        <x:v>작업조건·법령·사내절차가 바뀌면 항목과 판단기준을 갱신</x:v>
      </x:c>
      <x:c r="C11" s="17" t="str">
        <x:v>권장</x:v>
      </x:c>
      <x:c r="D11" s="17" t="str"/>
      <x:c r="E11" s="17" t="str"/>
      <x:c r="F11" s="17" t="str">
        <x:v>전체</x:v>
      </x:c>
      <x:c r="G11" s="17" t="str">
        <x:v>파일 버전과 검토일 기록</x:v>
      </x:c>
    </x:row>
    <x:row r="13">
      <x:c r="A13" s="32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B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C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D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E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F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G13" s="34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</x:row>
    <x:row r="14">
      <x:c r="A14" s="35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B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C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D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E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F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G14" s="37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</x:row>
    <x:row r="16">
      <x:c r="A16" s="41" t="str">
        <x:v>산업안전보건기준에 관한 규칙 [시행 2026. 3. 2.] · 최종 확인 2026-09-04</x:v>
      </x:c>
      <x:c r="B16" s="41" t="str">
        <x:v>산업안전보건기준에 관한 규칙 [시행 2026. 3. 2.] · 최종 확인 2026-09-04</x:v>
      </x:c>
      <x:c r="C16" s="41" t="str">
        <x:v>산업안전보건기준에 관한 규칙 [시행 2026. 3. 2.] · 최종 확인 2026-09-04</x:v>
      </x:c>
      <x:c r="D16" s="41" t="str">
        <x:v>산업안전보건기준에 관한 규칙 [시행 2026. 3. 2.] · 최종 확인 2026-09-04</x:v>
      </x:c>
      <x:c r="E16" s="41" t="str">
        <x:v>산업안전보건기준에 관한 규칙 [시행 2026. 3. 2.] · 최종 확인 2026-09-04</x:v>
      </x:c>
      <x:c r="F16" s="41" t="str">
        <x:v>산업안전보건기준에 관한 규칙 [시행 2026. 3. 2.] · 최종 확인 2026-09-04</x:v>
      </x:c>
      <x:c r="G16" s="41" t="str">
        <x:v>산업안전보건기준에 관한 규칙 [시행 2026. 3. 2.] · 최종 확인 2026-09-04</x:v>
      </x:c>
    </x:row>
    <x:row r="17">
      <x:c r="A17" s="41" t="str">
        <x:v>산업안전보건기준에 관한 규칙 [시행 2026. 3. 2.] · 최종 확인 2026-09-04</x:v>
      </x:c>
      <x:c r="B17" s="41" t="str">
        <x:v>산업안전보건기준에 관한 규칙 [시행 2026. 3. 2.] · 최종 확인 2026-09-04</x:v>
      </x:c>
      <x:c r="C17" s="41" t="str">
        <x:v>산업안전보건기준에 관한 규칙 [시행 2026. 3. 2.] · 최종 확인 2026-09-04</x:v>
      </x:c>
      <x:c r="D17" s="41" t="str">
        <x:v>산업안전보건기준에 관한 규칙 [시행 2026. 3. 2.] · 최종 확인 2026-09-04</x:v>
      </x:c>
      <x:c r="E17" s="41" t="str">
        <x:v>산업안전보건기준에 관한 규칙 [시행 2026. 3. 2.] · 최종 확인 2026-09-04</x:v>
      </x:c>
      <x:c r="F17" s="41" t="str">
        <x:v>산업안전보건기준에 관한 규칙 [시행 2026. 3. 2.] · 최종 확인 2026-09-04</x:v>
      </x:c>
      <x:c r="G17" s="41" t="str">
        <x:v>산업안전보건기준에 관한 규칙 [시행 2026. 3. 2.] · 최종 확인 2026-09-04</x:v>
      </x:c>
    </x:row>
    <x:row r="18">
      <x:c r="A18" s="41" t="str">
        <x:v>산업안전보건기준에 관한 규칙 [시행 2026. 3. 2.] · 최종 확인 2026-09-04</x:v>
      </x:c>
      <x:c r="B18" s="41" t="str">
        <x:v>산업안전보건기준에 관한 규칙 [시행 2026. 3. 2.] · 최종 확인 2026-09-04</x:v>
      </x:c>
      <x:c r="C18" s="41" t="str">
        <x:v>산업안전보건기준에 관한 규칙 [시행 2026. 3. 2.] · 최종 확인 2026-09-04</x:v>
      </x:c>
      <x:c r="D18" s="41" t="str">
        <x:v>산업안전보건기준에 관한 규칙 [시행 2026. 3. 2.] · 최종 확인 2026-09-04</x:v>
      </x:c>
      <x:c r="E18" s="41" t="str">
        <x:v>산업안전보건기준에 관한 규칙 [시행 2026. 3. 2.] · 최종 확인 2026-09-04</x:v>
      </x:c>
      <x:c r="F18" s="41" t="str">
        <x:v>산업안전보건기준에 관한 규칙 [시행 2026. 3. 2.] · 최종 확인 2026-09-04</x:v>
      </x:c>
      <x:c r="G18" s="41" t="str">
        <x:v>산업안전보건기준에 관한 규칙 [시행 2026. 3. 2.] · 최종 확인 2026-09-04</x:v>
      </x:c>
    </x:row>
  </x:sheetData>
  <x:mergeCells>
    <x:mergeCell ref="A1:G1"/>
    <x:mergeCell ref="A2:G3"/>
    <x:mergeCell ref="A13:G14"/>
    <x:mergeCell ref="A16:G18"/>
  </x:mergeCells>
  <x:dataValidations count="1">
    <x:dataValidation type="list" sqref="E6:E11">
      <x:formula1>"미완료,완료,해당없음"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4" hidden="0" customWidth="1"/>
    <x:col min="3" max="3" width="24" hidden="0" customWidth="1"/>
    <x:col min="4" max="4" width="44" hidden="0" customWidth="1"/>
    <x:col min="5" max="5" width="42" hidden="0" customWidth="1"/>
    <x:col min="6" max="6" width="14" hidden="0" customWidth="1"/>
    <x:col min="7" max="7" width="14" hidden="0" customWidth="1"/>
    <x:col min="8" max="8" width="22" hidden="0" customWidth="1"/>
    <x:col min="9" max="9" width="28" hidden="0" customWidth="1"/>
  </x:cols>
  <x:sheetData>
    <x:row r="1" ht="38" customHeight="1">
      <x:c r="A1" s="3" t="str">
        <x:v>안전난간 설치 점검표</x:v>
      </x:c>
      <x:c r="B1" s="3" t="str">
        <x:v>안전난간 설치 점검표</x:v>
      </x:c>
      <x:c r="C1" s="3" t="str">
        <x:v>안전난간 설치 점검표</x:v>
      </x:c>
      <x:c r="D1" s="3" t="str">
        <x:v>안전난간 설치 점검표</x:v>
      </x:c>
      <x:c r="E1" s="3" t="str">
        <x:v>안전난간 설치 점검표</x:v>
      </x:c>
      <x:c r="F1" s="3" t="str">
        <x:v>안전난간 설치 점검표</x:v>
      </x:c>
      <x:c r="G1" s="3" t="str">
        <x:v>안전난간 설치 점검표</x:v>
      </x:c>
      <x:c r="H1" s="3" t="str">
        <x:v>안전난간 설치 점검표</x:v>
      </x:c>
      <x:c r="I1" s="3" t="str">
        <x:v>안전난간 설치 점검표</x:v>
      </x:c>
    </x:row>
    <x:row r="2">
      <x:c r="A2" s="7" t="str">
        <x:v>작업 전·재개 전 직접 확인하고 근거를 남기세요. 부적합 또는 미확인은 자동으로 후속조치 대상으로 표시됩니다.</x:v>
      </x:c>
      <x:c r="B2" s="7" t="str">
        <x:v>작업 전·재개 전 직접 확인하고 근거를 남기세요. 부적합 또는 미확인은 자동으로 후속조치 대상으로 표시됩니다.</x:v>
      </x:c>
      <x:c r="C2" s="7" t="str">
        <x:v>작업 전·재개 전 직접 확인하고 근거를 남기세요. 부적합 또는 미확인은 자동으로 후속조치 대상으로 표시됩니다.</x:v>
      </x:c>
      <x:c r="D2" s="7" t="str">
        <x:v>작업 전·재개 전 직접 확인하고 근거를 남기세요. 부적합 또는 미확인은 자동으로 후속조치 대상으로 표시됩니다.</x:v>
      </x:c>
      <x:c r="E2" s="7" t="str">
        <x:v>작업 전·재개 전 직접 확인하고 근거를 남기세요. 부적합 또는 미확인은 자동으로 후속조치 대상으로 표시됩니다.</x:v>
      </x:c>
      <x:c r="F2" s="7" t="str">
        <x:v>작업 전·재개 전 직접 확인하고 근거를 남기세요. 부적합 또는 미확인은 자동으로 후속조치 대상으로 표시됩니다.</x:v>
      </x:c>
      <x:c r="G2" s="7" t="str">
        <x:v>작업 전·재개 전 직접 확인하고 근거를 남기세요. 부적합 또는 미확인은 자동으로 후속조치 대상으로 표시됩니다.</x:v>
      </x:c>
      <x:c r="H2" s="7" t="str">
        <x:v>작업 전·재개 전 직접 확인하고 근거를 남기세요. 부적합 또는 미확인은 자동으로 후속조치 대상으로 표시됩니다.</x:v>
      </x:c>
      <x:c r="I2" s="7" t="str">
        <x:v>작업 전·재개 전 직접 확인하고 근거를 남기세요. 부적합 또는 미확인은 자동으로 후속조치 대상으로 표시됩니다.</x:v>
      </x:c>
    </x:row>
    <x:row r="3">
      <x:c r="A3" s="7" t="str">
        <x:v>작업 전·재개 전 직접 확인하고 근거를 남기세요. 부적합 또는 미확인은 자동으로 후속조치 대상으로 표시됩니다.</x:v>
      </x:c>
      <x:c r="B3" s="7" t="str">
        <x:v>작업 전·재개 전 직접 확인하고 근거를 남기세요. 부적합 또는 미확인은 자동으로 후속조치 대상으로 표시됩니다.</x:v>
      </x:c>
      <x:c r="C3" s="7" t="str">
        <x:v>작업 전·재개 전 직접 확인하고 근거를 남기세요. 부적합 또는 미확인은 자동으로 후속조치 대상으로 표시됩니다.</x:v>
      </x:c>
      <x:c r="D3" s="7" t="str">
        <x:v>작업 전·재개 전 직접 확인하고 근거를 남기세요. 부적합 또는 미확인은 자동으로 후속조치 대상으로 표시됩니다.</x:v>
      </x:c>
      <x:c r="E3" s="7" t="str">
        <x:v>작업 전·재개 전 직접 확인하고 근거를 남기세요. 부적합 또는 미확인은 자동으로 후속조치 대상으로 표시됩니다.</x:v>
      </x:c>
      <x:c r="F3" s="7" t="str">
        <x:v>작업 전·재개 전 직접 확인하고 근거를 남기세요. 부적합 또는 미확인은 자동으로 후속조치 대상으로 표시됩니다.</x:v>
      </x:c>
      <x:c r="G3" s="7" t="str">
        <x:v>작업 전·재개 전 직접 확인하고 근거를 남기세요. 부적합 또는 미확인은 자동으로 후속조치 대상으로 표시됩니다.</x:v>
      </x:c>
      <x:c r="H3" s="7" t="str">
        <x:v>작업 전·재개 전 직접 확인하고 근거를 남기세요. 부적합 또는 미확인은 자동으로 후속조치 대상으로 표시됩니다.</x:v>
      </x:c>
      <x:c r="I3" s="7" t="str">
        <x:v>작업 전·재개 전 직접 확인하고 근거를 남기세요. 부적합 또는 미확인은 자동으로 후속조치 대상으로 표시됩니다.</x:v>
      </x:c>
    </x:row>
    <x:row r="5">
      <x:c r="A5" s="12" t="str">
        <x:v>번호</x:v>
      </x:c>
      <x:c r="B5" s="12" t="str">
        <x:v>구분</x:v>
      </x:c>
      <x:c r="C5" s="12" t="str">
        <x:v>설치 구간·위치</x:v>
      </x:c>
      <x:c r="D5" s="12" t="str">
        <x:v>점검항목</x:v>
      </x:c>
      <x:c r="E5" s="12" t="str">
        <x:v>기준·확인방법</x:v>
      </x:c>
      <x:c r="F5" s="12" t="str">
        <x:v>결과</x:v>
      </x:c>
      <x:c r="G5" s="12" t="str">
        <x:v>확인자</x:v>
      </x:c>
      <x:c r="H5" s="12" t="str">
        <x:v>사진·근거</x:v>
      </x:c>
      <x:c r="I5" s="12" t="str">
        <x:v>후속조치</x:v>
      </x:c>
    </x:row>
    <x:row r="6">
      <x:c r="A6" s="17" t="n">
        <x:v>1</x:v>
      </x:c>
      <x:c r="B6" s="17" t="str">
        <x:v>법정</x:v>
      </x:c>
      <x:c r="C6" s="17" t="str">
        <x:v>공통</x:v>
      </x:c>
      <x:c r="D6" s="17" t="str">
        <x:v>상부 난간대·중간 난간대·발끝막이판·난간기둥으로 구성했는가</x:v>
      </x:c>
      <x:c r="E6" s="17" t="str">
        <x:v>유사 구조·성능 대체 여부는 근거 기록</x:v>
      </x:c>
      <x:c r="F6" s="42" t="str">
        <x:v>미확인</x:v>
      </x:c>
      <x:c r="G6" s="42" t="str"/>
      <x:c r="H6" s="42" t="str"/>
      <x:c r="I6" s="17" t="str">
        <x:f>IF(F6="부적합","작업중지·개선",IF(F6="미확인","확인필요",""))</x:f>
        <x:v>확인필요</x:v>
      </x:c>
    </x:row>
    <x:row r="7">
      <x:c r="A7" s="17" t="n">
        <x:v>2</x:v>
      </x:c>
      <x:c r="B7" s="17" t="str">
        <x:v>법정</x:v>
      </x:c>
      <x:c r="C7" s="17" t="str">
        <x:v>상부 난간대</x:v>
      </x:c>
      <x:c r="D7" s="17" t="str">
        <x:v>바닥면·발판·경사로 표면에서 90cm 이상인가</x:v>
      </x:c>
      <x:c r="E7" s="17" t="str">
        <x:v>줄자 실측값 기록</x:v>
      </x:c>
      <x:c r="F7" s="42" t="str">
        <x:v>미확인</x:v>
      </x:c>
      <x:c r="G7" s="42" t="str"/>
      <x:c r="H7" s="42" t="str"/>
      <x:c r="I7" s="17" t="str">
        <x:f>IF(F7="부적합","작업중지·개선",IF(F7="미확인","확인필요",""))</x:f>
        <x:v>확인필요</x:v>
      </x:c>
    </x:row>
    <x:row r="8">
      <x:c r="A8" s="17" t="n">
        <x:v>3</x:v>
      </x:c>
      <x:c r="B8" s="17" t="str">
        <x:v>법정</x:v>
      </x:c>
      <x:c r="C8" s="17" t="str">
        <x:v>중간 난간대</x:v>
      </x:c>
      <x:c r="D8" s="17" t="str">
        <x:v>상부 난간대가 120cm 이하이면 상부와 바닥의 중간에 설치했는가</x:v>
      </x:c>
      <x:c r="E8" s="17" t="str">
        <x:v>중간 위치 실측</x:v>
      </x:c>
      <x:c r="F8" s="42" t="str">
        <x:v>미확인</x:v>
      </x:c>
      <x:c r="G8" s="42" t="str"/>
      <x:c r="H8" s="42" t="str"/>
      <x:c r="I8" s="17" t="str">
        <x:f>IF(F8="부적합","작업중지·개선",IF(F8="미확인","확인필요",""))</x:f>
        <x:v>확인필요</x:v>
      </x:c>
    </x:row>
    <x:row r="9">
      <x:c r="A9" s="17" t="n">
        <x:v>4</x:v>
      </x:c>
      <x:c r="B9" s="17" t="str">
        <x:v>법정</x:v>
      </x:c>
      <x:c r="C9" s="17" t="str">
        <x:v>중간 난간대</x:v>
      </x:c>
      <x:c r="D9" s="17" t="str">
        <x:v>상부 난간대가 120cm 이상이면 2단 이상 균등 설치하고 상하 간격이 60cm 이하인가</x:v>
      </x:c>
      <x:c r="E9" s="17" t="str">
        <x:v>각 간격 실측</x:v>
      </x:c>
      <x:c r="F9" s="42" t="str">
        <x:v>미확인</x:v>
      </x:c>
      <x:c r="G9" s="42" t="str"/>
      <x:c r="H9" s="42" t="str"/>
      <x:c r="I9" s="17" t="str">
        <x:f>IF(F9="부적합","작업중지·개선",IF(F9="미확인","확인필요",""))</x:f>
        <x:v>확인필요</x:v>
      </x:c>
    </x:row>
    <x:row r="10">
      <x:c r="A10" s="17" t="n">
        <x:v>5</x:v>
      </x:c>
      <x:c r="B10" s="17" t="str">
        <x:v>조건부 법정</x:v>
      </x:c>
      <x:c r="C10" s="17" t="str">
        <x:v>중간 난간대</x:v>
      </x:c>
      <x:c r="D10" s="17" t="str">
        <x:v>난간기둥 간격 25cm 이하 예외를 적용했다면 실제 간격과 구조를 확인했는가</x:v>
      </x:c>
      <x:c r="E10" s="17" t="str">
        <x:v>예외 미적용이면 해당없음</x:v>
      </x:c>
      <x:c r="F10" s="42" t="str">
        <x:v>미확인</x:v>
      </x:c>
      <x:c r="G10" s="42" t="str"/>
      <x:c r="H10" s="42" t="str"/>
      <x:c r="I10" s="17" t="str">
        <x:f>IF(F10="부적합","작업중지·개선",IF(F10="미확인","확인필요",""))</x:f>
        <x:v>확인필요</x:v>
      </x:c>
    </x:row>
    <x:row r="11">
      <x:c r="A11" s="17" t="n">
        <x:v>6</x:v>
      </x:c>
      <x:c r="B11" s="17" t="str">
        <x:v>법정</x:v>
      </x:c>
      <x:c r="C11" s="17" t="str">
        <x:v>발끝막이판</x:v>
      </x:c>
      <x:c r="D11" s="17" t="str">
        <x:v>바닥면에서 10cm 이상의 높이를 유지하는가</x:v>
      </x:c>
      <x:c r="E11" s="17" t="str">
        <x:v>높이 실측</x:v>
      </x:c>
      <x:c r="F11" s="42" t="str">
        <x:v>미확인</x:v>
      </x:c>
      <x:c r="G11" s="42" t="str"/>
      <x:c r="H11" s="42" t="str"/>
      <x:c r="I11" s="17" t="str">
        <x:f>IF(F11="부적합","작업중지·개선",IF(F11="미확인","확인필요",""))</x:f>
        <x:v>확인필요</x:v>
      </x:c>
    </x:row>
    <x:row r="12">
      <x:c r="A12" s="17" t="n">
        <x:v>7</x:v>
      </x:c>
      <x:c r="B12" s="17" t="str">
        <x:v>조건부 법정</x:v>
      </x:c>
      <x:c r="C12" s="17" t="str">
        <x:v>발끝막이판</x:v>
      </x:c>
      <x:c r="D12" s="17" t="str">
        <x:v>낙하·비래 위험이 없거나 망 등 예방조치가 있어 제외한다면 근거가 있는가</x:v>
      </x:c>
      <x:c r="E12" s="17" t="str">
        <x:v>예외 근거·사진 기록</x:v>
      </x:c>
      <x:c r="F12" s="42" t="str">
        <x:v>미확인</x:v>
      </x:c>
      <x:c r="G12" s="42" t="str"/>
      <x:c r="H12" s="42" t="str"/>
      <x:c r="I12" s="17" t="str">
        <x:f>IF(F12="부적합","작업중지·개선",IF(F12="미확인","확인필요",""))</x:f>
        <x:v>확인필요</x:v>
      </x:c>
    </x:row>
    <x:row r="13">
      <x:c r="A13" s="17" t="n">
        <x:v>8</x:v>
      </x:c>
      <x:c r="B13" s="17" t="str">
        <x:v>법정</x:v>
      </x:c>
      <x:c r="C13" s="17" t="str">
        <x:v>난간기둥</x:v>
      </x:c>
      <x:c r="D13" s="17" t="str">
        <x:v>상부·중간 난간대를 견고하게 떠받칠 수 있는 간격과 고정상태인가</x:v>
      </x:c>
      <x:c r="E13" s="17" t="str">
        <x:v>체결·기초·흔들림 확인</x:v>
      </x:c>
      <x:c r="F13" s="42" t="str">
        <x:v>미확인</x:v>
      </x:c>
      <x:c r="G13" s="42" t="str"/>
      <x:c r="H13" s="42" t="str"/>
      <x:c r="I13" s="17" t="str">
        <x:f>IF(F13="부적합","작업중지·개선",IF(F13="미확인","확인필요",""))</x:f>
        <x:v>확인필요</x:v>
      </x:c>
    </x:row>
    <x:row r="14">
      <x:c r="A14" s="17" t="n">
        <x:v>9</x:v>
      </x:c>
      <x:c r="B14" s="17" t="str">
        <x:v>법정</x:v>
      </x:c>
      <x:c r="C14" s="17" t="str">
        <x:v>난간대</x:v>
      </x:c>
      <x:c r="D14" s="17" t="str">
        <x:v>난간 길이 전체에서 바닥면과 평행을 유지하는가</x:v>
      </x:c>
      <x:c r="E14" s="17" t="str">
        <x:v>굴곡·단절 구간 확인</x:v>
      </x:c>
      <x:c r="F14" s="42" t="str">
        <x:v>미확인</x:v>
      </x:c>
      <x:c r="G14" s="42" t="str"/>
      <x:c r="H14" s="42" t="str"/>
      <x:c r="I14" s="17" t="str">
        <x:f>IF(F14="부적합","작업중지·개선",IF(F14="미확인","확인필요",""))</x:f>
        <x:v>확인필요</x:v>
      </x:c>
    </x:row>
    <x:row r="15">
      <x:c r="A15" s="17" t="n">
        <x:v>10</x:v>
      </x:c>
      <x:c r="B15" s="17" t="str">
        <x:v>법정</x:v>
      </x:c>
      <x:c r="C15" s="17" t="str">
        <x:v>재료</x:v>
      </x:c>
      <x:c r="D15" s="17" t="str">
        <x:v>금속제 파이프 지름 2.7cm 이상 또는 그 이상의 강도 재료인가</x:v>
      </x:c>
      <x:c r="E15" s="17" t="str">
        <x:v>규격서·실측값 확인</x:v>
      </x:c>
      <x:c r="F15" s="42" t="str">
        <x:v>미확인</x:v>
      </x:c>
      <x:c r="G15" s="42" t="str"/>
      <x:c r="H15" s="42" t="str"/>
      <x:c r="I15" s="17" t="str">
        <x:f>IF(F15="부적합","작업중지·개선",IF(F15="미확인","확인필요",""))</x:f>
        <x:v>확인필요</x:v>
      </x:c>
    </x:row>
    <x:row r="16">
      <x:c r="A16" s="17" t="n">
        <x:v>11</x:v>
      </x:c>
      <x:c r="B16" s="17" t="str">
        <x:v>법정</x:v>
      </x:c>
      <x:c r="C16" s="17" t="str">
        <x:v>구조</x:v>
      </x:c>
      <x:c r="D16" s="17" t="str">
        <x:v>가장 취약한 지점·방향에서 100kg 이상의 하중에 견디는 구조인가</x:v>
      </x:c>
      <x:c r="E16" s="17" t="str">
        <x:v>설계·제조사 자료 또는 검토근거</x:v>
      </x:c>
      <x:c r="F16" s="42" t="str">
        <x:v>미확인</x:v>
      </x:c>
      <x:c r="G16" s="42" t="str"/>
      <x:c r="H16" s="42" t="str"/>
      <x:c r="I16" s="17" t="str">
        <x:f>IF(F16="부적합","작업중지·개선",IF(F16="미확인","확인필요",""))</x:f>
        <x:v>확인필요</x:v>
      </x:c>
    </x:row>
    <x:row r="17">
      <x:c r="A17" s="17" t="n">
        <x:v>12</x:v>
      </x:c>
      <x:c r="B17" s="17" t="str">
        <x:v>권장</x:v>
      </x:c>
      <x:c r="C17" s="17" t="str">
        <x:v>개구부·모서리</x:v>
      </x:c>
      <x:c r="D17" s="17" t="str">
        <x:v>끝단·코너·출입구의 틈과 임시 해체 구간이 통제되는가</x:v>
      </x:c>
      <x:c r="E17" s="17" t="str">
        <x:v>연속성·개폐부 잠금 확인</x:v>
      </x:c>
      <x:c r="F17" s="42" t="str">
        <x:v>미확인</x:v>
      </x:c>
      <x:c r="G17" s="42" t="str"/>
      <x:c r="H17" s="42" t="str"/>
      <x:c r="I17" s="17" t="str">
        <x:f>IF(F17="부적합","작업중지·개선",IF(F17="미확인","확인필요",""))</x:f>
        <x:v>확인필요</x:v>
      </x:c>
    </x:row>
    <x:row r="18">
      <x:c r="A18" s="17" t="n">
        <x:v>13</x:v>
      </x:c>
      <x:c r="B18" s="17" t="str">
        <x:v>권장</x:v>
      </x:c>
      <x:c r="C18" s="17" t="str">
        <x:v>표지</x:v>
      </x:c>
      <x:c r="D18" s="17" t="str">
        <x:v>임시 해체 승인자·시간·복구 책임과 출입금지를 표시했는가</x:v>
      </x:c>
      <x:c r="E18" s="17" t="str">
        <x:v>허가·복구 기록</x:v>
      </x:c>
      <x:c r="F18" s="42" t="str">
        <x:v>미확인</x:v>
      </x:c>
      <x:c r="G18" s="42" t="str"/>
      <x:c r="H18" s="42" t="str"/>
      <x:c r="I18" s="17" t="str">
        <x:f>IF(F18="부적합","작업중지·개선",IF(F18="미확인","확인필요",""))</x:f>
        <x:v>확인필요</x:v>
      </x:c>
    </x:row>
    <x:row r="19">
      <x:c r="A19" s="17" t="n">
        <x:v>14</x:v>
      </x:c>
      <x:c r="B19" s="17" t="str">
        <x:v>권장</x:v>
      </x:c>
      <x:c r="C19" s="17" t="str">
        <x:v>사용 중</x:v>
      </x:c>
      <x:c r="D19" s="17" t="str">
        <x:v>충격·변형·부식·체결 풀림을 정기적으로 다시 확인하는가</x:v>
      </x:c>
      <x:c r="E19" s="17" t="str">
        <x:v>점검주기는 현장 위험성평가로 결정</x:v>
      </x:c>
      <x:c r="F19" s="42" t="str">
        <x:v>미확인</x:v>
      </x:c>
      <x:c r="G19" s="42" t="str"/>
      <x:c r="H19" s="42" t="str"/>
      <x:c r="I19" s="17" t="str">
        <x:f>IF(F19="부적합","작업중지·개선",IF(F19="미확인","확인필요",""))</x:f>
        <x:v>확인필요</x:v>
      </x:c>
    </x:row>
    <x:row r="21">
      <x:c r="A21" s="12" t="str">
        <x:v>집계</x:v>
      </x:c>
      <x:c r="B21" s="12" t="str">
        <x:v>부적합</x:v>
      </x:c>
      <x:c r="C21" s="12" t="n">
        <x:f>COUNTIF(F6:F19,"부적합")</x:f>
        <x:v>0</x:v>
      </x:c>
      <x:c r="D21" s="12" t="str">
        <x:v>미확인</x:v>
      </x:c>
      <x:c r="E21" s="12" t="n">
        <x:f>COUNTIF(F6:F19,"미확인")</x:f>
        <x:v>14</x:v>
      </x:c>
      <x:c r="F21" s="12" t="str">
        <x:v>적합</x:v>
      </x:c>
      <x:c r="G21" s="12" t="n">
        <x:f>COUNTIF(F6:F19,"적합")</x:f>
        <x:v>0</x:v>
      </x:c>
      <x:c r="H21" s="12" t="str">
        <x:v>작업 판단</x:v>
      </x:c>
      <x:c r="I21" s="12" t="str">
        <x:f>IF(OR(C21&gt;0,E21&gt;0),"보류","가능")</x:f>
        <x:v>보류</x:v>
      </x:c>
    </x:row>
  </x:sheetData>
  <x:mergeCells>
    <x:mergeCell ref="A1:I1"/>
    <x:mergeCell ref="A2:I3"/>
  </x:mergeCells>
  <x:conditionalFormatting sqref="I6:I19">
    <x:cfRule type="containsText" dxfId="0" priority="1" operator="containsText" text="작업중지"/>
    <x:cfRule type="containsText" dxfId="1" priority="2" operator="containsText" text="확인필요"/>
  </x:conditionalFormatting>
  <x:conditionalFormatting sqref="I21:I21">
    <x:cfRule type="containsText" dxfId="2" priority="3" operator="containsText" text="보류"/>
  </x:conditionalFormatting>
  <x:dataValidations count="1">
    <x:dataValidation type="list" sqref="F6:F19">
      <x:formula1>"적합,부적합,해당없음,미확인"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1" hidden="0" customWidth="1"/>
    <x:col min="3" max="3" width="35" hidden="0" customWidth="1"/>
    <x:col min="4" max="4" width="30" hidden="0" customWidth="1"/>
    <x:col min="5" max="5" width="15" hidden="0" customWidth="1"/>
    <x:col min="6" max="6" width="15" hidden="0" customWidth="1"/>
    <x:col min="7" max="7" width="26" hidden="0" customWidth="1"/>
    <x:col min="8" max="8" width="16" hidden="0" customWidth="1"/>
  </x:cols>
  <x:sheetData>
    <x:row r="1" ht="38" customHeight="1">
      <x:c r="A1" s="3" t="str">
        <x:v>안전난간 설치 점검표 · 개선조치</x:v>
      </x:c>
      <x:c r="B1" s="3" t="str">
        <x:v>안전난간 설치 점검표 · 개선조치</x:v>
      </x:c>
      <x:c r="C1" s="3" t="str">
        <x:v>안전난간 설치 점검표 · 개선조치</x:v>
      </x:c>
      <x:c r="D1" s="3" t="str">
        <x:v>안전난간 설치 점검표 · 개선조치</x:v>
      </x:c>
      <x:c r="E1" s="3" t="str">
        <x:v>안전난간 설치 점검표 · 개선조치</x:v>
      </x:c>
      <x:c r="F1" s="3" t="str">
        <x:v>안전난간 설치 점검표 · 개선조치</x:v>
      </x:c>
      <x:c r="G1" s="3" t="str">
        <x:v>안전난간 설치 점검표 · 개선조치</x:v>
      </x:c>
      <x:c r="H1" s="3" t="str">
        <x:v>안전난간 설치 점검표 · 개선조치</x:v>
      </x:c>
    </x:row>
    <x:row r="2">
      <x:c r="A2" s="7" t="str">
        <x:v>부적합·미확인 항목을 책임자와 기한에 연결하고 완료 근거와 재확인 결과를 남깁니다.</x:v>
      </x:c>
      <x:c r="B2" s="7" t="str">
        <x:v>부적합·미확인 항목을 책임자와 기한에 연결하고 완료 근거와 재확인 결과를 남깁니다.</x:v>
      </x:c>
      <x:c r="C2" s="7" t="str">
        <x:v>부적합·미확인 항목을 책임자와 기한에 연결하고 완료 근거와 재확인 결과를 남깁니다.</x:v>
      </x:c>
      <x:c r="D2" s="7" t="str">
        <x:v>부적합·미확인 항목을 책임자와 기한에 연결하고 완료 근거와 재확인 결과를 남깁니다.</x:v>
      </x:c>
      <x:c r="E2" s="7" t="str">
        <x:v>부적합·미확인 항목을 책임자와 기한에 연결하고 완료 근거와 재확인 결과를 남깁니다.</x:v>
      </x:c>
      <x:c r="F2" s="7" t="str">
        <x:v>부적합·미확인 항목을 책임자와 기한에 연결하고 완료 근거와 재확인 결과를 남깁니다.</x:v>
      </x:c>
      <x:c r="G2" s="7" t="str">
        <x:v>부적합·미확인 항목을 책임자와 기한에 연결하고 완료 근거와 재확인 결과를 남깁니다.</x:v>
      </x:c>
      <x:c r="H2" s="7" t="str">
        <x:v>부적합·미확인 항목을 책임자와 기한에 연결하고 완료 근거와 재확인 결과를 남깁니다.</x:v>
      </x:c>
    </x:row>
    <x:row r="3">
      <x:c r="A3" s="7" t="str">
        <x:v>부적합·미확인 항목을 책임자와 기한에 연결하고 완료 근거와 재확인 결과를 남깁니다.</x:v>
      </x:c>
      <x:c r="B3" s="7" t="str">
        <x:v>부적합·미확인 항목을 책임자와 기한에 연결하고 완료 근거와 재확인 결과를 남깁니다.</x:v>
      </x:c>
      <x:c r="C3" s="7" t="str">
        <x:v>부적합·미확인 항목을 책임자와 기한에 연결하고 완료 근거와 재확인 결과를 남깁니다.</x:v>
      </x:c>
      <x:c r="D3" s="7" t="str">
        <x:v>부적합·미확인 항목을 책임자와 기한에 연결하고 완료 근거와 재확인 결과를 남깁니다.</x:v>
      </x:c>
      <x:c r="E3" s="7" t="str">
        <x:v>부적합·미확인 항목을 책임자와 기한에 연결하고 완료 근거와 재확인 결과를 남깁니다.</x:v>
      </x:c>
      <x:c r="F3" s="7" t="str">
        <x:v>부적합·미확인 항목을 책임자와 기한에 연결하고 완료 근거와 재확인 결과를 남깁니다.</x:v>
      </x:c>
      <x:c r="G3" s="7" t="str">
        <x:v>부적합·미확인 항목을 책임자와 기한에 연결하고 완료 근거와 재확인 결과를 남깁니다.</x:v>
      </x:c>
      <x:c r="H3" s="7" t="str">
        <x:v>부적합·미확인 항목을 책임자와 기한에 연결하고 완료 근거와 재확인 결과를 남깁니다.</x:v>
      </x:c>
    </x:row>
    <x:row r="5">
      <x:c r="A5" s="12" t="str">
        <x:v>조치번호</x:v>
      </x:c>
      <x:c r="B5" s="12" t="str">
        <x:v>점검번호·위치</x:v>
      </x:c>
      <x:c r="C5" s="12" t="str">
        <x:v>문제·위험</x:v>
      </x:c>
      <x:c r="D5" s="12" t="str">
        <x:v>즉시조치</x:v>
      </x:c>
      <x:c r="E5" s="12" t="str">
        <x:v>담당자</x:v>
      </x:c>
      <x:c r="F5" s="12" t="str">
        <x:v>완료기한</x:v>
      </x:c>
      <x:c r="G5" s="12" t="str">
        <x:v>완료일·근거</x:v>
      </x:c>
      <x:c r="H5" s="12" t="str">
        <x:v>상태</x:v>
      </x:c>
    </x:row>
    <x:row r="6">
      <x:c r="A6" s="17" t="n">
        <x:v>1</x:v>
      </x:c>
      <x:c r="B6" s="42" t="str"/>
      <x:c r="C6" s="42" t="str"/>
      <x:c r="D6" s="42" t="str"/>
      <x:c r="E6" s="42" t="str"/>
      <x:c r="F6" s="43" t="str"/>
      <x:c r="G6" s="43" t="str"/>
      <x:c r="H6" s="17" t="str">
        <x:f>IF(B6="","",IF(G6&lt;&gt;"","완료",IF(F6&lt;&gt;"","진행중","기한 미입력")))</x:f>
      </x:c>
    </x:row>
    <x:row r="7">
      <x:c r="A7" s="17" t="n">
        <x:v>2</x:v>
      </x:c>
      <x:c r="B7" s="42" t="str"/>
      <x:c r="C7" s="42" t="str"/>
      <x:c r="D7" s="42" t="str"/>
      <x:c r="E7" s="42" t="str"/>
      <x:c r="F7" s="43" t="str"/>
      <x:c r="G7" s="43" t="str"/>
      <x:c r="H7" s="17" t="str">
        <x:f>IF(B7="","",IF(G7&lt;&gt;"","완료",IF(F7&lt;&gt;"","진행중","기한 미입력")))</x:f>
      </x:c>
    </x:row>
    <x:row r="8">
      <x:c r="A8" s="17" t="n">
        <x:v>3</x:v>
      </x:c>
      <x:c r="B8" s="42" t="str"/>
      <x:c r="C8" s="42" t="str"/>
      <x:c r="D8" s="42" t="str"/>
      <x:c r="E8" s="42" t="str"/>
      <x:c r="F8" s="43" t="str"/>
      <x:c r="G8" s="43" t="str"/>
      <x:c r="H8" s="17" t="str">
        <x:f>IF(B8="","",IF(G8&lt;&gt;"","완료",IF(F8&lt;&gt;"","진행중","기한 미입력")))</x:f>
      </x:c>
    </x:row>
    <x:row r="9">
      <x:c r="A9" s="17" t="n">
        <x:v>4</x:v>
      </x:c>
      <x:c r="B9" s="42" t="str"/>
      <x:c r="C9" s="42" t="str"/>
      <x:c r="D9" s="42" t="str"/>
      <x:c r="E9" s="42" t="str"/>
      <x:c r="F9" s="43" t="str"/>
      <x:c r="G9" s="43" t="str"/>
      <x:c r="H9" s="17" t="str">
        <x:f>IF(B9="","",IF(G9&lt;&gt;"","완료",IF(F9&lt;&gt;"","진행중","기한 미입력")))</x:f>
      </x:c>
    </x:row>
    <x:row r="10">
      <x:c r="A10" s="17" t="n">
        <x:v>5</x:v>
      </x:c>
      <x:c r="B10" s="42" t="str"/>
      <x:c r="C10" s="42" t="str"/>
      <x:c r="D10" s="42" t="str"/>
      <x:c r="E10" s="42" t="str"/>
      <x:c r="F10" s="43" t="str"/>
      <x:c r="G10" s="43" t="str"/>
      <x:c r="H10" s="17" t="str">
        <x:f>IF(B10="","",IF(G10&lt;&gt;"","완료",IF(F10&lt;&gt;"","진행중","기한 미입력")))</x:f>
      </x:c>
    </x:row>
    <x:row r="11">
      <x:c r="A11" s="17" t="n">
        <x:v>6</x:v>
      </x:c>
      <x:c r="B11" s="42" t="str"/>
      <x:c r="C11" s="42" t="str"/>
      <x:c r="D11" s="42" t="str"/>
      <x:c r="E11" s="42" t="str"/>
      <x:c r="F11" s="43" t="str"/>
      <x:c r="G11" s="43" t="str"/>
      <x:c r="H11" s="17" t="str">
        <x:f>IF(B11="","",IF(G11&lt;&gt;"","완료",IF(F11&lt;&gt;"","진행중","기한 미입력")))</x:f>
      </x:c>
    </x:row>
    <x:row r="12">
      <x:c r="A12" s="17" t="n">
        <x:v>7</x:v>
      </x:c>
      <x:c r="B12" s="42" t="str"/>
      <x:c r="C12" s="42" t="str"/>
      <x:c r="D12" s="42" t="str"/>
      <x:c r="E12" s="42" t="str"/>
      <x:c r="F12" s="43" t="str"/>
      <x:c r="G12" s="43" t="str"/>
      <x:c r="H12" s="17" t="str">
        <x:f>IF(B12="","",IF(G12&lt;&gt;"","완료",IF(F12&lt;&gt;"","진행중","기한 미입력")))</x:f>
      </x:c>
    </x:row>
    <x:row r="13">
      <x:c r="A13" s="17" t="n">
        <x:v>8</x:v>
      </x:c>
      <x:c r="B13" s="42" t="str"/>
      <x:c r="C13" s="42" t="str"/>
      <x:c r="D13" s="42" t="str"/>
      <x:c r="E13" s="42" t="str"/>
      <x:c r="F13" s="43" t="str"/>
      <x:c r="G13" s="43" t="str"/>
      <x:c r="H13" s="17" t="str">
        <x:f>IF(B13="","",IF(G13&lt;&gt;"","완료",IF(F13&lt;&gt;"","진행중","기한 미입력")))</x:f>
      </x:c>
    </x:row>
    <x:row r="14">
      <x:c r="A14" s="17" t="n">
        <x:v>9</x:v>
      </x:c>
      <x:c r="B14" s="42" t="str"/>
      <x:c r="C14" s="42" t="str"/>
      <x:c r="D14" s="42" t="str"/>
      <x:c r="E14" s="42" t="str"/>
      <x:c r="F14" s="43" t="str"/>
      <x:c r="G14" s="43" t="str"/>
      <x:c r="H14" s="17" t="str">
        <x:f>IF(B14="","",IF(G14&lt;&gt;"","완료",IF(F14&lt;&gt;"","진행중","기한 미입력")))</x:f>
      </x:c>
    </x:row>
    <x:row r="15">
      <x:c r="A15" s="17" t="n">
        <x:v>10</x:v>
      </x:c>
      <x:c r="B15" s="42" t="str"/>
      <x:c r="C15" s="42" t="str"/>
      <x:c r="D15" s="42" t="str"/>
      <x:c r="E15" s="42" t="str"/>
      <x:c r="F15" s="43" t="str"/>
      <x:c r="G15" s="43" t="str"/>
      <x:c r="H15" s="17" t="str">
        <x:f>IF(B15="","",IF(G15&lt;&gt;"","완료",IF(F15&lt;&gt;"","진행중","기한 미입력")))</x:f>
      </x:c>
    </x:row>
    <x:row r="16">
      <x:c r="A16" s="17" t="n">
        <x:v>11</x:v>
      </x:c>
      <x:c r="B16" s="42" t="str"/>
      <x:c r="C16" s="42" t="str"/>
      <x:c r="D16" s="42" t="str"/>
      <x:c r="E16" s="42" t="str"/>
      <x:c r="F16" s="43" t="str"/>
      <x:c r="G16" s="43" t="str"/>
      <x:c r="H16" s="17" t="str">
        <x:f>IF(B16="","",IF(G16&lt;&gt;"","완료",IF(F16&lt;&gt;"","진행중","기한 미입력")))</x:f>
      </x:c>
    </x:row>
    <x:row r="17">
      <x:c r="A17" s="17" t="n">
        <x:v>12</x:v>
      </x:c>
      <x:c r="B17" s="42" t="str"/>
      <x:c r="C17" s="42" t="str"/>
      <x:c r="D17" s="42" t="str"/>
      <x:c r="E17" s="42" t="str"/>
      <x:c r="F17" s="43" t="str"/>
      <x:c r="G17" s="43" t="str"/>
      <x:c r="H17" s="17" t="str">
        <x:f>IF(B17="","",IF(G17&lt;&gt;"","완료",IF(F17&lt;&gt;"","진행중","기한 미입력")))</x:f>
      </x:c>
    </x:row>
    <x:row r="18">
      <x:c r="A18" s="17" t="n">
        <x:v>13</x:v>
      </x:c>
      <x:c r="B18" s="42" t="str"/>
      <x:c r="C18" s="42" t="str"/>
      <x:c r="D18" s="42" t="str"/>
      <x:c r="E18" s="42" t="str"/>
      <x:c r="F18" s="43" t="str"/>
      <x:c r="G18" s="43" t="str"/>
      <x:c r="H18" s="17" t="str">
        <x:f>IF(B18="","",IF(G18&lt;&gt;"","완료",IF(F18&lt;&gt;"","진행중","기한 미입력")))</x:f>
      </x:c>
    </x:row>
    <x:row r="19">
      <x:c r="A19" s="17" t="n">
        <x:v>14</x:v>
      </x:c>
      <x:c r="B19" s="42" t="str"/>
      <x:c r="C19" s="42" t="str"/>
      <x:c r="D19" s="42" t="str"/>
      <x:c r="E19" s="42" t="str"/>
      <x:c r="F19" s="43" t="str"/>
      <x:c r="G19" s="43" t="str"/>
      <x:c r="H19" s="17" t="str">
        <x:f>IF(B19="","",IF(G19&lt;&gt;"","완료",IF(F19&lt;&gt;"","진행중","기한 미입력")))</x:f>
      </x:c>
    </x:row>
    <x:row r="20">
      <x:c r="A20" s="17" t="n">
        <x:v>15</x:v>
      </x:c>
      <x:c r="B20" s="42" t="str"/>
      <x:c r="C20" s="42" t="str"/>
      <x:c r="D20" s="42" t="str"/>
      <x:c r="E20" s="42" t="str"/>
      <x:c r="F20" s="43" t="str"/>
      <x:c r="G20" s="43" t="str"/>
      <x:c r="H20" s="17" t="str">
        <x:f>IF(B20="","",IF(G20&lt;&gt;"","완료",IF(F20&lt;&gt;"","진행중","기한 미입력")))</x:f>
      </x:c>
    </x:row>
    <x:row r="21">
      <x:c r="A21" s="17" t="n">
        <x:v>16</x:v>
      </x:c>
      <x:c r="B21" s="42" t="str"/>
      <x:c r="C21" s="42" t="str"/>
      <x:c r="D21" s="42" t="str"/>
      <x:c r="E21" s="42" t="str"/>
      <x:c r="F21" s="43" t="str"/>
      <x:c r="G21" s="43" t="str"/>
      <x:c r="H21" s="17" t="str">
        <x:f>IF(B21="","",IF(G21&lt;&gt;"","완료",IF(F21&lt;&gt;"","진행중","기한 미입력")))</x:f>
      </x:c>
    </x:row>
    <x:row r="22">
      <x:c r="A22" s="17" t="n">
        <x:v>17</x:v>
      </x:c>
      <x:c r="B22" s="42" t="str"/>
      <x:c r="C22" s="42" t="str"/>
      <x:c r="D22" s="42" t="str"/>
      <x:c r="E22" s="42" t="str"/>
      <x:c r="F22" s="43" t="str"/>
      <x:c r="G22" s="43" t="str"/>
      <x:c r="H22" s="17" t="str">
        <x:f>IF(B22="","",IF(G22&lt;&gt;"","완료",IF(F22&lt;&gt;"","진행중","기한 미입력")))</x:f>
      </x:c>
    </x:row>
    <x:row r="23">
      <x:c r="A23" s="17" t="n">
        <x:v>18</x:v>
      </x:c>
      <x:c r="B23" s="42" t="str"/>
      <x:c r="C23" s="42" t="str"/>
      <x:c r="D23" s="42" t="str"/>
      <x:c r="E23" s="42" t="str"/>
      <x:c r="F23" s="43" t="str"/>
      <x:c r="G23" s="43" t="str"/>
      <x:c r="H23" s="17" t="str">
        <x:f>IF(B23="","",IF(G23&lt;&gt;"","완료",IF(F23&lt;&gt;"","진행중","기한 미입력")))</x:f>
      </x:c>
    </x:row>
    <x:row r="24">
      <x:c r="A24" s="17" t="n">
        <x:v>19</x:v>
      </x:c>
      <x:c r="B24" s="42" t="str"/>
      <x:c r="C24" s="42" t="str"/>
      <x:c r="D24" s="42" t="str"/>
      <x:c r="E24" s="42" t="str"/>
      <x:c r="F24" s="43" t="str"/>
      <x:c r="G24" s="43" t="str"/>
      <x:c r="H24" s="17" t="str">
        <x:f>IF(B24="","",IF(G24&lt;&gt;"","완료",IF(F24&lt;&gt;"","진행중","기한 미입력")))</x:f>
      </x:c>
    </x:row>
    <x:row r="25">
      <x:c r="A25" s="17" t="n">
        <x:v>20</x:v>
      </x:c>
      <x:c r="B25" s="42" t="str"/>
      <x:c r="C25" s="42" t="str"/>
      <x:c r="D25" s="42" t="str"/>
      <x:c r="E25" s="42" t="str"/>
      <x:c r="F25" s="43" t="str"/>
      <x:c r="G25" s="43" t="str"/>
      <x:c r="H25" s="17" t="str">
        <x:f>IF(B25="","",IF(G25&lt;&gt;"","완료",IF(F25&lt;&gt;"","진행중","기한 미입력")))</x:f>
      </x:c>
    </x:row>
    <x:row r="26">
      <x:c r="A26" s="17" t="n">
        <x:v>21</x:v>
      </x:c>
      <x:c r="B26" s="42" t="str"/>
      <x:c r="C26" s="42" t="str"/>
      <x:c r="D26" s="42" t="str"/>
      <x:c r="E26" s="42" t="str"/>
      <x:c r="F26" s="43" t="str"/>
      <x:c r="G26" s="43" t="str"/>
      <x:c r="H26" s="17" t="str">
        <x:f>IF(B26="","",IF(G26&lt;&gt;"","완료",IF(F26&lt;&gt;"","진행중","기한 미입력")))</x:f>
      </x:c>
    </x:row>
    <x:row r="27">
      <x:c r="A27" s="17" t="n">
        <x:v>22</x:v>
      </x:c>
      <x:c r="B27" s="42" t="str"/>
      <x:c r="C27" s="42" t="str"/>
      <x:c r="D27" s="42" t="str"/>
      <x:c r="E27" s="42" t="str"/>
      <x:c r="F27" s="43" t="str"/>
      <x:c r="G27" s="43" t="str"/>
      <x:c r="H27" s="17" t="str">
        <x:f>IF(B27="","",IF(G27&lt;&gt;"","완료",IF(F27&lt;&gt;"","진행중","기한 미입력")))</x:f>
      </x:c>
    </x:row>
    <x:row r="28">
      <x:c r="A28" s="17" t="n">
        <x:v>23</x:v>
      </x:c>
      <x:c r="B28" s="42" t="str"/>
      <x:c r="C28" s="42" t="str"/>
      <x:c r="D28" s="42" t="str"/>
      <x:c r="E28" s="42" t="str"/>
      <x:c r="F28" s="43" t="str"/>
      <x:c r="G28" s="43" t="str"/>
      <x:c r="H28" s="17" t="str">
        <x:f>IF(B28="","",IF(G28&lt;&gt;"","완료",IF(F28&lt;&gt;"","진행중","기한 미입력")))</x:f>
      </x:c>
    </x:row>
    <x:row r="29">
      <x:c r="A29" s="17" t="n">
        <x:v>24</x:v>
      </x:c>
      <x:c r="B29" s="42" t="str"/>
      <x:c r="C29" s="42" t="str"/>
      <x:c r="D29" s="42" t="str"/>
      <x:c r="E29" s="42" t="str"/>
      <x:c r="F29" s="43" t="str"/>
      <x:c r="G29" s="43" t="str"/>
      <x:c r="H29" s="17" t="str">
        <x:f>IF(B29="","",IF(G29&lt;&gt;"","완료",IF(F29&lt;&gt;"","진행중","기한 미입력")))</x:f>
      </x:c>
    </x:row>
    <x:row r="30">
      <x:c r="A30" s="17" t="n">
        <x:v>25</x:v>
      </x:c>
      <x:c r="B30" s="42" t="str"/>
      <x:c r="C30" s="42" t="str"/>
      <x:c r="D30" s="42" t="str"/>
      <x:c r="E30" s="42" t="str"/>
      <x:c r="F30" s="43" t="str"/>
      <x:c r="G30" s="43" t="str"/>
      <x:c r="H30" s="17" t="str">
        <x:f>IF(B30="","",IF(G30&lt;&gt;"","완료",IF(F30&lt;&gt;"","진행중","기한 미입력")))</x:f>
      </x:c>
    </x:row>
    <x:row r="32">
      <x:c r="A32" s="12" t="str">
        <x:v>요약</x:v>
      </x:c>
      <x:c r="B32" s="12" t="str">
        <x:v>등록</x:v>
      </x:c>
      <x:c r="C32" s="12" t="n">
        <x:f>COUNTIF(B6:B30,"?*")</x:f>
        <x:v>0</x:v>
      </x:c>
      <x:c r="D32" s="12" t="str">
        <x:v>완료</x:v>
      </x:c>
      <x:c r="E32" s="12" t="n">
        <x:f>COUNTIF(H6:H30,"완료")</x:f>
        <x:v>0</x:v>
      </x:c>
      <x:c r="F32" s="12" t="str">
        <x:v>미완료</x:v>
      </x:c>
      <x:c r="G32" s="12" t="n">
        <x:f>C32-E32</x:f>
        <x:v>0</x:v>
      </x:c>
      <x:c r="H32" s="12" t="str"/>
    </x:row>
  </x:sheetData>
  <x:mergeCells>
    <x:mergeCell ref="A1:H1"/>
    <x:mergeCell ref="A2:H3"/>
  </x:mergeCells>
  <x:conditionalFormatting sqref="H6:H30">
    <x:cfRule type="containsText" dxfId="3" priority="1" operator="containsText" text="완료"/>
    <x:cfRule type="containsText" dxfId="4" priority="2" operator="containsText" text="기한 미입력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52" hidden="0" customWidth="1"/>
    <x:col min="4" max="4" width="38" hidden="0" customWidth="1"/>
    <x:col min="5" max="5" width="64" hidden="0" customWidth="1"/>
  </x:cols>
  <x:sheetData>
    <x:row r="1" ht="38" customHeight="1">
      <x:c r="A1" s="3" t="str">
        <x:v>안전난간 설치 점검표 · 법적 기준</x:v>
      </x:c>
      <x:c r="B1" s="3" t="str">
        <x:v>안전난간 설치 점검표 · 법적 기준</x:v>
      </x:c>
      <x:c r="C1" s="3" t="str">
        <x:v>안전난간 설치 점검표 · 법적 기준</x:v>
      </x:c>
      <x:c r="D1" s="3" t="str">
        <x:v>안전난간 설치 점검표 · 법적 기준</x:v>
      </x:c>
      <x:c r="E1" s="3" t="str">
        <x:v>안전난간 설치 점검표 · 법적 기준</x:v>
      </x:c>
    </x:row>
    <x:row r="2">
      <x:c r="A2" s="7" t="str">
        <x:v>의무·조건부 의무·지침·권장을 섞지 않도록 적용조건과 공식 출처를 함께 표시했습니다.</x:v>
      </x:c>
      <x:c r="B2" s="7" t="str">
        <x:v>의무·조건부 의무·지침·권장을 섞지 않도록 적용조건과 공식 출처를 함께 표시했습니다.</x:v>
      </x:c>
      <x:c r="C2" s="7" t="str">
        <x:v>의무·조건부 의무·지침·권장을 섞지 않도록 적용조건과 공식 출처를 함께 표시했습니다.</x:v>
      </x:c>
      <x:c r="D2" s="7" t="str">
        <x:v>의무·조건부 의무·지침·권장을 섞지 않도록 적용조건과 공식 출처를 함께 표시했습니다.</x:v>
      </x:c>
      <x:c r="E2" s="7" t="str">
        <x:v>의무·조건부 의무·지침·권장을 섞지 않도록 적용조건과 공식 출처를 함께 표시했습니다.</x:v>
      </x:c>
    </x:row>
    <x:row r="3">
      <x:c r="A3" s="7" t="str">
        <x:v>의무·조건부 의무·지침·권장을 섞지 않도록 적용조건과 공식 출처를 함께 표시했습니다.</x:v>
      </x:c>
      <x:c r="B3" s="7" t="str">
        <x:v>의무·조건부 의무·지침·권장을 섞지 않도록 적용조건과 공식 출처를 함께 표시했습니다.</x:v>
      </x:c>
      <x:c r="C3" s="7" t="str">
        <x:v>의무·조건부 의무·지침·권장을 섞지 않도록 적용조건과 공식 출처를 함께 표시했습니다.</x:v>
      </x:c>
      <x:c r="D3" s="7" t="str">
        <x:v>의무·조건부 의무·지침·권장을 섞지 않도록 적용조건과 공식 출처를 함께 표시했습니다.</x:v>
      </x:c>
      <x:c r="E3" s="7" t="str">
        <x:v>의무·조건부 의무·지침·권장을 섞지 않도록 적용조건과 공식 출처를 함께 표시했습니다.</x:v>
      </x:c>
    </x:row>
    <x:row r="5">
      <x:c r="A5" s="12" t="str">
        <x:v>구분</x:v>
      </x:c>
      <x:c r="B5" s="12" t="str">
        <x:v>근거</x:v>
      </x:c>
      <x:c r="C5" s="12" t="str">
        <x:v>핵심 내용</x:v>
      </x:c>
      <x:c r="D5" s="12" t="str">
        <x:v>적용조건·해석 주의</x:v>
      </x:c>
      <x:c r="E5" s="12" t="str">
        <x:v>공식 URL</x:v>
      </x:c>
    </x:row>
    <x:row r="6">
      <x:c r="A6" s="44" t="str">
        <x:v>법정</x:v>
      </x:c>
      <x:c r="B6" s="17" t="str">
        <x:v>안전보건규칙 제13조제1호</x:v>
      </x:c>
      <x:c r="C6" s="17" t="str">
        <x:v>기본 구성요소와 유사 구조·성능 대체</x:v>
      </x:c>
      <x:c r="D6" s="17" t="str">
        <x:v>안전난간을 설치하는 경우</x:v>
      </x:c>
      <x:c r="E6" s="17" t="str">
        <x:v>https://www.law.go.kr/법령/산업안전보건기준에관한규칙</x:v>
      </x:c>
    </x:row>
    <x:row r="7">
      <x:c r="A7" s="44" t="str">
        <x:v>법정</x:v>
      </x:c>
      <x:c r="B7" s="17" t="str">
        <x:v>안전보건규칙 제13조제2호</x:v>
      </x:c>
      <x:c r="C7" s="17" t="str">
        <x:v>상부 90cm 이상, 높이에 따른 중간난간대 위치·단수·60cm 간격</x:v>
      </x:c>
      <x:c r="D7" s="17" t="str">
        <x:v>설치 높이에 따라 구분</x:v>
      </x:c>
      <x:c r="E7" s="17" t="str">
        <x:v>https://www.law.go.kr/법령/산업안전보건기준에관한규칙</x:v>
      </x:c>
    </x:row>
    <x:row r="8">
      <x:c r="A8" s="44" t="str">
        <x:v>법정</x:v>
      </x:c>
      <x:c r="B8" s="17" t="str">
        <x:v>안전보건규칙 제13조제3호</x:v>
      </x:c>
      <x:c r="C8" s="17" t="str">
        <x:v>발끝막이판 10cm 이상과 제한적 예외</x:v>
      </x:c>
      <x:c r="D8" s="17" t="str">
        <x:v>낙하·비래 위험 여부 확인</x:v>
      </x:c>
      <x:c r="E8" s="17" t="str">
        <x:v>https://www.law.go.kr/법령/산업안전보건기준에관한규칙</x:v>
      </x:c>
    </x:row>
    <x:row r="9">
      <x:c r="A9" s="44" t="str">
        <x:v>법정</x:v>
      </x:c>
      <x:c r="B9" s="17" t="str">
        <x:v>안전보건규칙 제13조제4호~제7호</x:v>
      </x:c>
      <x:c r="C9" s="17" t="str">
        <x:v>기둥 지지, 평행, 재료, 100kg 하중 기준</x:v>
      </x:c>
      <x:c r="D9" s="17" t="str">
        <x:v>전체 난간 구조</x:v>
      </x:c>
      <x:c r="E9" s="17" t="str">
        <x:v>https://www.law.go.kr/법령/산업안전보건기준에관한규칙</x:v>
      </x:c>
    </x:row>
    <x:row r="10">
      <x:c r="A10" s="44" t="str">
        <x:v>권장</x:v>
      </x:c>
      <x:c r="B10" s="17" t="str">
        <x:v>자체 점검항목</x:v>
      </x:c>
      <x:c r="C10" s="17" t="str">
        <x:v>사진·실측·해체승인·복구·주기점검 기록</x:v>
      </x:c>
      <x:c r="D10" s="17" t="str">
        <x:v>사업장 절차에 맞게 조정</x:v>
      </x:c>
      <x:c r="E10" s="17" t="str">
        <x:v>https://safetyzip.blog/fall-risk-safety-measures/</x:v>
      </x:c>
    </x:row>
    <x:row r="12">
      <x:c r="A12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B12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C12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D12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E12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</x:row>
    <x:row r="13">
      <x:c r="A13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B13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C13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D13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E13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</x:row>
    <x:row r="14">
      <x:c r="A14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B14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C14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D14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  <x:c r="E14" s="41" t="str">
        <x:v>산업안전보건기준에 관한 규칙 [시행 2026. 3. 2.] · 최종 확인 2026-09-04
실제 적용 전 국가법령정보센터의 최신 원문과 사업장별 위험성평가·설계·제조사 기준을 다시 확인하세요.</x:v>
      </x:c>
    </x:row>
  </x:sheetData>
  <x:mergeCells>
    <x:mergeCell ref="A1:E1"/>
    <x:mergeCell ref="A2:E3"/>
    <x:mergeCell ref="A12:E14"/>
  </x:mergeCells>
  <x:pageMargins left="0.7" right="0.7" top="0.75" bottom="0.75" header="0.3" footer="0.3"/>
</x:worksheet>
</file>