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9d1771389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안내" sheetId="1" r:id="R6d2bb76dbadb49c9"/>
    <x:sheet xmlns:r="http://schemas.openxmlformats.org/officeDocument/2006/relationships" name="현장 점검표" sheetId="2" r:id="Rce259aa29c974065"/>
    <x:sheet xmlns:r="http://schemas.openxmlformats.org/officeDocument/2006/relationships" name="개선조치" sheetId="3" r:id="Raeee0079936243b4"/>
    <x:sheet xmlns:r="http://schemas.openxmlformats.org/officeDocument/2006/relationships" name="법적 기준" sheetId="4" r:id="R9c52bb28894e4c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b/>
      <x:sz val="19"/>
      <x:color rgb="FFFFFFFF"/>
      <x:name val="Malgun Gothic"/>
    </x:font>
    <x:font>
      <x:sz val="10"/>
      <x:color rgb="FF16324F"/>
      <x:name val="Malgun Gothic"/>
    </x:font>
    <x:font>
      <x:b/>
      <x:sz val="10"/>
      <x:color rgb="FFFFFFFF"/>
      <x:name val="Malgun Gothic"/>
    </x:font>
    <x:font>
      <x:sz val="10"/>
      <x:color rgb="FF1F2937"/>
      <x:name val="Malgun Gothic"/>
    </x:font>
    <x:font>
      <x:b/>
      <x:sz val="10"/>
      <x:color rgb="FF1F2937"/>
      <x:name val="Malgun Gothic"/>
    </x:font>
  </x:fonts>
  <x:fills count="7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AF3F8"/>
      </x:patternFill>
    </x:fill>
    <x:fill>
      <x:patternFill patternType="solid">
        <x:fgColor rgb="FFFFFFFF"/>
      </x:patternFill>
    </x:fill>
    <x:fill>
      <x:patternFill patternType="solid">
        <x:fgColor rgb="FFFFF4CC"/>
      </x:patternFill>
    </x:fill>
    <x:fill>
      <x:patternFill patternType="solid">
        <x:fgColor rgb="FFF3F5F7"/>
      </x:patternFill>
    </x:fill>
  </x:fills>
  <x:borders count="8">
    <x:border/>
    <x:border>
      <x:left style="thin">
        <x:color rgb="FFC6D1DC"/>
      </x:left>
      <x:right style="thin">
        <x:color rgb="FFC6D1DC"/>
      </x:right>
      <x:top style="thin">
        <x:color rgb="FFC6D1DC"/>
      </x:top>
      <x:bottom style="thin">
        <x:color rgb="FFC6D1DC"/>
      </x:bottom>
    </x:border>
    <x:border>
      <x:left style="medium">
        <x:color rgb="FFC99600"/>
      </x:left>
      <x:top style="medium">
        <x:color rgb="FFC99600"/>
      </x:top>
    </x:border>
    <x:border>
      <x:top style="medium">
        <x:color rgb="FFC99600"/>
      </x:top>
    </x:border>
    <x:border>
      <x:right style="medium">
        <x:color rgb="FFC99600"/>
      </x:right>
      <x:top style="medium">
        <x:color rgb="FFC99600"/>
      </x:top>
    </x:border>
    <x:border>
      <x:left style="medium">
        <x:color rgb="FFC99600"/>
      </x:left>
      <x:bottom style="medium">
        <x:color rgb="FFC99600"/>
      </x:bottom>
    </x:border>
    <x:border>
      <x:bottom style="medium">
        <x:color rgb="FFC99600"/>
      </x:bottom>
    </x:border>
    <x:border>
      <x:right style="medium">
        <x:color rgb="FFC99600"/>
      </x:right>
      <x:bottom style="medium">
        <x:color rgb="FFC99600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4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0" fontId="5" fillId="5" borderId="7" xfId="0" applyNumberFormat="1" applyFont="1" applyFill="1" applyBorder="1"/>
    <x:xf numFmtId="0" fontId="5" fillId="5" borderId="2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5" borderId="4" xfId="0" applyNumberFormat="1" applyFont="1" applyFill="1" applyBorder="1" applyAlignment="1">
      <x:alignment wrapText="1"/>
    </x:xf>
    <x:xf numFmtId="0" fontId="5" fillId="5" borderId="5" xfId="0" applyNumberFormat="1" applyFont="1" applyFill="1" applyBorder="1" applyAlignment="1">
      <x:alignment wrapText="1"/>
    </x:xf>
    <x:xf numFmtId="0" fontId="5" fillId="5" borderId="6" xfId="0" applyNumberFormat="1" applyFont="1" applyFill="1" applyBorder="1" applyAlignment="1">
      <x:alignment wrapText="1"/>
    </x:xf>
    <x:xf numFmtId="0" fontId="5" fillId="5" borderId="7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5" xfId="0" applyNumberFormat="1" applyFont="1" applyFill="1" applyBorder="1" applyAlignment="1">
      <x:alignment vertical="center" wrapText="1"/>
    </x:xf>
    <x:xf numFmtId="0" fontId="5" fillId="5" borderId="6" xfId="0" applyNumberFormat="1" applyFont="1" applyFill="1" applyBorder="1" applyAlignment="1">
      <x:alignment vertical="center" wrapText="1"/>
    </x:xf>
    <x:xf numFmtId="0" fontId="5" fillId="5" borderId="7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200" fontId="4" fillId="5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B42318"/>
      </x:font>
      <x:fill>
        <x:patternFill patternType="solid">
          <x:bgColor rgb="FFFDE8E8"/>
        </x:patternFill>
      </x:fill>
    </x:dxf>
    <x:dxf>
      <x:font>
        <x:b/>
        <x:color rgb="FF7A5A00"/>
      </x:font>
      <x:fill>
        <x:patternFill patternType="solid">
          <x:bgColor rgb="FFFFF4CC"/>
        </x:patternFill>
      </x:fill>
    </x:dxf>
    <x:dxf>
      <x:font>
        <x:b/>
        <x:color rgb="FFB42318"/>
      </x:font>
      <x:fill>
        <x:patternFill patternType="solid">
          <x:bgColor rgb="FFFDE8E8"/>
        </x:patternFill>
      </x:fill>
    </x:dxf>
    <x:dxf>
      <x:font>
        <x:b/>
        <x:color rgb="FF0F766E"/>
      </x:font>
      <x:fill>
        <x:patternFill patternType="solid">
          <x:bgColor rgb="FFE7F5E9"/>
        </x:patternFill>
      </x:fill>
    </x:dxf>
    <x:dxf>
      <x:font>
        <x:b/>
        <x:color rgb="FFB42318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3d910d3264101" /><Relationship Type="http://schemas.openxmlformats.org/officeDocument/2006/relationships/theme" Target="/xl/theme/theme1.xml" Id="R7711c7779ded4984" /><Relationship Type="http://schemas.openxmlformats.org/officeDocument/2006/relationships/sharedStrings" Target="/xl/sharedStrings.xml" Id="R9def36cea4034fe9" /><Relationship Type="http://schemas.openxmlformats.org/officeDocument/2006/relationships/worksheet" Target="/xl/worksheets/sheet1.xml" Id="R6d2bb76dbadb49c9" /><Relationship Type="http://schemas.openxmlformats.org/officeDocument/2006/relationships/worksheet" Target="/xl/worksheets/sheet2.xml" Id="Rce259aa29c974065" /><Relationship Type="http://schemas.openxmlformats.org/officeDocument/2006/relationships/worksheet" Target="/xl/worksheets/sheet3.xml" Id="Raeee0079936243b4" /><Relationship Type="http://schemas.openxmlformats.org/officeDocument/2006/relationships/worksheet" Target="/xl/worksheets/sheet4.xml" Id="R9c52bb28894e4c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42" hidden="0" customWidth="1"/>
    <x:col min="3" max="3" width="14" hidden="0" customWidth="1"/>
    <x:col min="4" max="4" width="14" hidden="0" customWidth="1"/>
    <x:col min="5" max="5" width="13" hidden="0" customWidth="1"/>
    <x:col min="6" max="6" width="20" hidden="0" customWidth="1"/>
    <x:col min="7" max="7" width="38" hidden="0" customWidth="1"/>
  </x:cols>
  <x:sheetData>
    <x:row r="1" ht="38" customHeight="1">
      <x:c r="A1" s="3" t="str">
        <x:v>인화성 물질 취급작업 전 점검표</x:v>
      </x:c>
      <x:c r="B1" s="3" t="str">
        <x:v>인화성 물질 취급작업 전 점검표</x:v>
      </x:c>
      <x:c r="C1" s="3" t="str">
        <x:v>인화성 물질 취급작업 전 점검표</x:v>
      </x:c>
      <x:c r="D1" s="3" t="str">
        <x:v>인화성 물질 취급작업 전 점검표</x:v>
      </x:c>
      <x:c r="E1" s="3" t="str">
        <x:v>인화성 물질 취급작업 전 점검표</x:v>
      </x:c>
      <x:c r="F1" s="3" t="str">
        <x:v>인화성 물질 취급작업 전 점검표</x:v>
      </x:c>
      <x:c r="G1" s="3" t="str">
        <x:v>인화성 물질 취급작업 전 점검표</x:v>
      </x:c>
    </x:row>
    <x:row r="2">
      <x:c r="A2" s="7" t="str">
        <x:v>MSDS·물질특성, 환기, 점화원, 누출, 이송·주입, 방폭, 화재위험작업과 비상조치를 작업별로 확인합니다.</x:v>
      </x:c>
      <x:c r="B2" s="7" t="str">
        <x:v>MSDS·물질특성, 환기, 점화원, 누출, 이송·주입, 방폭, 화재위험작업과 비상조치를 작업별로 확인합니다.</x:v>
      </x:c>
      <x:c r="C2" s="7" t="str">
        <x:v>MSDS·물질특성, 환기, 점화원, 누출, 이송·주입, 방폭, 화재위험작업과 비상조치를 작업별로 확인합니다.</x:v>
      </x:c>
      <x:c r="D2" s="7" t="str">
        <x:v>MSDS·물질특성, 환기, 점화원, 누출, 이송·주입, 방폭, 화재위험작업과 비상조치를 작업별로 확인합니다.</x:v>
      </x:c>
      <x:c r="E2" s="7" t="str">
        <x:v>MSDS·물질특성, 환기, 점화원, 누출, 이송·주입, 방폭, 화재위험작업과 비상조치를 작업별로 확인합니다.</x:v>
      </x:c>
      <x:c r="F2" s="7" t="str">
        <x:v>MSDS·물질특성, 환기, 점화원, 누출, 이송·주입, 방폭, 화재위험작업과 비상조치를 작업별로 확인합니다.</x:v>
      </x:c>
      <x:c r="G2" s="7" t="str">
        <x:v>MSDS·물질특성, 환기, 점화원, 누출, 이송·주입, 방폭, 화재위험작업과 비상조치를 작업별로 확인합니다.</x:v>
      </x:c>
    </x:row>
    <x:row r="3">
      <x:c r="A3" s="7" t="str">
        <x:v>MSDS·물질특성, 환기, 점화원, 누출, 이송·주입, 방폭, 화재위험작업과 비상조치를 작업별로 확인합니다.</x:v>
      </x:c>
      <x:c r="B3" s="7" t="str">
        <x:v>MSDS·물질특성, 환기, 점화원, 누출, 이송·주입, 방폭, 화재위험작업과 비상조치를 작업별로 확인합니다.</x:v>
      </x:c>
      <x:c r="C3" s="7" t="str">
        <x:v>MSDS·물질특성, 환기, 점화원, 누출, 이송·주입, 방폭, 화재위험작업과 비상조치를 작업별로 확인합니다.</x:v>
      </x:c>
      <x:c r="D3" s="7" t="str">
        <x:v>MSDS·물질특성, 환기, 점화원, 누출, 이송·주입, 방폭, 화재위험작업과 비상조치를 작업별로 확인합니다.</x:v>
      </x:c>
      <x:c r="E3" s="7" t="str">
        <x:v>MSDS·물질특성, 환기, 점화원, 누출, 이송·주입, 방폭, 화재위험작업과 비상조치를 작업별로 확인합니다.</x:v>
      </x:c>
      <x:c r="F3" s="7" t="str">
        <x:v>MSDS·물질특성, 환기, 점화원, 누출, 이송·주입, 방폭, 화재위험작업과 비상조치를 작업별로 확인합니다.</x:v>
      </x:c>
      <x:c r="G3" s="7" t="str">
        <x:v>MSDS·물질특성, 환기, 점화원, 누출, 이송·주입, 방폭, 화재위험작업과 비상조치를 작업별로 확인합니다.</x:v>
      </x:c>
    </x:row>
    <x:row r="5">
      <x:c r="A5" s="12" t="str">
        <x:v>순서</x:v>
      </x:c>
      <x:c r="B5" s="12" t="str">
        <x:v>사용 방법</x:v>
      </x:c>
      <x:c r="C5" s="12" t="str">
        <x:v>구분</x:v>
      </x:c>
      <x:c r="D5" s="12" t="str">
        <x:v>담당</x:v>
      </x:c>
      <x:c r="E5" s="12" t="str">
        <x:v>완료</x:v>
      </x:c>
      <x:c r="F5" s="12" t="str">
        <x:v>기록 위치</x:v>
      </x:c>
      <x:c r="G5" s="12" t="str">
        <x:v>주의사항</x:v>
      </x:c>
    </x:row>
    <x:row r="6">
      <x:c r="A6" s="17" t="n">
        <x:v>1</x:v>
      </x:c>
      <x:c r="B6" s="17" t="str">
        <x:v>작업구역과 적용 대상을 특정하고 해당 없는 항목도 사유와 함께 표시</x:v>
      </x:c>
      <x:c r="C6" s="17" t="str">
        <x:v>필수</x:v>
      </x:c>
      <x:c r="D6" s="17" t="str"/>
      <x:c r="E6" s="17" t="str"/>
      <x:c r="F6" s="17" t="str">
        <x:v>현장 점검표</x:v>
      </x:c>
      <x:c r="G6" s="17" t="str">
        <x:v>빈칸을 적합으로 해석하지 않음</x:v>
      </x:c>
    </x:row>
    <x:row r="7">
      <x:c r="A7" s="17" t="n">
        <x:v>2</x:v>
      </x:c>
      <x:c r="B7" s="17" t="str">
        <x:v>법적 기준 시트에서 의무·조건부 의무·권장 항목을 먼저 구분</x:v>
      </x:c>
      <x:c r="C7" s="17" t="str">
        <x:v>필수</x:v>
      </x:c>
      <x:c r="D7" s="17" t="str"/>
      <x:c r="E7" s="17" t="str"/>
      <x:c r="F7" s="17" t="str">
        <x:v>법적 기준</x:v>
      </x:c>
      <x:c r="G7" s="17" t="str">
        <x:v>해당 법령의 최신 원문 재확인</x:v>
      </x:c>
    </x:row>
    <x:row r="8">
      <x:c r="A8" s="17" t="n">
        <x:v>3</x:v>
      </x:c>
      <x:c r="B8" s="17" t="str">
        <x:v>현장에서 측정·사진·문서로 확인하고 적합·부적합·해당없음·미확인 선택</x:v>
      </x:c>
      <x:c r="C8" s="17" t="str">
        <x:v>필수</x:v>
      </x:c>
      <x:c r="D8" s="17" t="str"/>
      <x:c r="E8" s="17" t="str"/>
      <x:c r="F8" s="17" t="str">
        <x:v>현장 점검표</x:v>
      </x:c>
      <x:c r="G8" s="17" t="str">
        <x:v>추정으로 적합 처리 금지</x:v>
      </x:c>
    </x:row>
    <x:row r="9">
      <x:c r="A9" s="17" t="n">
        <x:v>4</x:v>
      </x:c>
      <x:c r="B9" s="17" t="str">
        <x:v>부적합·미확인을 개선조치 시트로 넘겨 담당·기한·완료근거 연결</x:v>
      </x:c>
      <x:c r="C9" s="17" t="str">
        <x:v>권장</x:v>
      </x:c>
      <x:c r="D9" s="17" t="str"/>
      <x:c r="E9" s="17" t="str"/>
      <x:c r="F9" s="17" t="str">
        <x:v>개선조치</x:v>
      </x:c>
      <x:c r="G9" s="17" t="str">
        <x:v>중대한 위험이 남으면 작업 시작·재개 금지</x:v>
      </x:c>
    </x:row>
    <x:row r="10">
      <x:c r="A10" s="17" t="n">
        <x:v>5</x:v>
      </x:c>
      <x:c r="B10" s="17" t="str">
        <x:v>현장 책임자가 미완료 건수와 근거를 확인하고 작업 여부 결정</x:v>
      </x:c>
      <x:c r="C10" s="17" t="str">
        <x:v>권장</x:v>
      </x:c>
      <x:c r="D10" s="17" t="str"/>
      <x:c r="E10" s="17" t="str"/>
      <x:c r="F10" s="17" t="str">
        <x:v>현장 점검표</x:v>
      </x:c>
      <x:c r="G10" s="17" t="str">
        <x:v>체크리스트가 전문검토를 대체하지 않음</x:v>
      </x:c>
    </x:row>
    <x:row r="11">
      <x:c r="A11" s="17" t="n">
        <x:v>6</x:v>
      </x:c>
      <x:c r="B11" s="17" t="str">
        <x:v>작업조건·법령·사내절차가 바뀌면 항목과 판단기준을 갱신</x:v>
      </x:c>
      <x:c r="C11" s="17" t="str">
        <x:v>권장</x:v>
      </x:c>
      <x:c r="D11" s="17" t="str"/>
      <x:c r="E11" s="17" t="str"/>
      <x:c r="F11" s="17" t="str">
        <x:v>전체</x:v>
      </x:c>
      <x:c r="G11" s="17" t="str">
        <x:v>파일 버전과 검토일 기록</x:v>
      </x:c>
    </x:row>
    <x:row r="13">
      <x:c r="A13" s="32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B13" s="33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C13" s="33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D13" s="33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E13" s="33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F13" s="33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G13" s="34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</x:row>
    <x:row r="14">
      <x:c r="A14" s="35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B14" s="36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C14" s="36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D14" s="36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E14" s="36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F14" s="36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  <x:c r="G14" s="37" t="str">
        <x:v>이 파일은 법령이 정한 고정 서식이 아니라 현장 점검과 개선조치 추적을 돕는 자체 제작 양식입니다. 법적 의무와 실무 권장을 구분했으며, 사업장·공사·물질·설비 조건에 맞게 수정하세요.</x:v>
      </x:c>
    </x:row>
    <x:row r="16">
      <x:c r="A16" s="41" t="str">
        <x:v>안전보건규칙 제225조~제241조의2 대조 · 최종 확인 2026-09-04</x:v>
      </x:c>
      <x:c r="B16" s="41" t="str">
        <x:v>안전보건규칙 제225조~제241조의2 대조 · 최종 확인 2026-09-04</x:v>
      </x:c>
      <x:c r="C16" s="41" t="str">
        <x:v>안전보건규칙 제225조~제241조의2 대조 · 최종 확인 2026-09-04</x:v>
      </x:c>
      <x:c r="D16" s="41" t="str">
        <x:v>안전보건규칙 제225조~제241조의2 대조 · 최종 확인 2026-09-04</x:v>
      </x:c>
      <x:c r="E16" s="41" t="str">
        <x:v>안전보건규칙 제225조~제241조의2 대조 · 최종 확인 2026-09-04</x:v>
      </x:c>
      <x:c r="F16" s="41" t="str">
        <x:v>안전보건규칙 제225조~제241조의2 대조 · 최종 확인 2026-09-04</x:v>
      </x:c>
      <x:c r="G16" s="41" t="str">
        <x:v>안전보건규칙 제225조~제241조의2 대조 · 최종 확인 2026-09-04</x:v>
      </x:c>
    </x:row>
    <x:row r="17">
      <x:c r="A17" s="41" t="str">
        <x:v>안전보건규칙 제225조~제241조의2 대조 · 최종 확인 2026-09-04</x:v>
      </x:c>
      <x:c r="B17" s="41" t="str">
        <x:v>안전보건규칙 제225조~제241조의2 대조 · 최종 확인 2026-09-04</x:v>
      </x:c>
      <x:c r="C17" s="41" t="str">
        <x:v>안전보건규칙 제225조~제241조의2 대조 · 최종 확인 2026-09-04</x:v>
      </x:c>
      <x:c r="D17" s="41" t="str">
        <x:v>안전보건규칙 제225조~제241조의2 대조 · 최종 확인 2026-09-04</x:v>
      </x:c>
      <x:c r="E17" s="41" t="str">
        <x:v>안전보건규칙 제225조~제241조의2 대조 · 최종 확인 2026-09-04</x:v>
      </x:c>
      <x:c r="F17" s="41" t="str">
        <x:v>안전보건규칙 제225조~제241조의2 대조 · 최종 확인 2026-09-04</x:v>
      </x:c>
      <x:c r="G17" s="41" t="str">
        <x:v>안전보건규칙 제225조~제241조의2 대조 · 최종 확인 2026-09-04</x:v>
      </x:c>
    </x:row>
    <x:row r="18">
      <x:c r="A18" s="41" t="str">
        <x:v>안전보건규칙 제225조~제241조의2 대조 · 최종 확인 2026-09-04</x:v>
      </x:c>
      <x:c r="B18" s="41" t="str">
        <x:v>안전보건규칙 제225조~제241조의2 대조 · 최종 확인 2026-09-04</x:v>
      </x:c>
      <x:c r="C18" s="41" t="str">
        <x:v>안전보건규칙 제225조~제241조의2 대조 · 최종 확인 2026-09-04</x:v>
      </x:c>
      <x:c r="D18" s="41" t="str">
        <x:v>안전보건규칙 제225조~제241조의2 대조 · 최종 확인 2026-09-04</x:v>
      </x:c>
      <x:c r="E18" s="41" t="str">
        <x:v>안전보건규칙 제225조~제241조의2 대조 · 최종 확인 2026-09-04</x:v>
      </x:c>
      <x:c r="F18" s="41" t="str">
        <x:v>안전보건규칙 제225조~제241조의2 대조 · 최종 확인 2026-09-04</x:v>
      </x:c>
      <x:c r="G18" s="41" t="str">
        <x:v>안전보건규칙 제225조~제241조의2 대조 · 최종 확인 2026-09-04</x:v>
      </x:c>
    </x:row>
  </x:sheetData>
  <x:mergeCells>
    <x:mergeCell ref="A1:G1"/>
    <x:mergeCell ref="A2:G3"/>
    <x:mergeCell ref="A13:G14"/>
    <x:mergeCell ref="A16:G18"/>
  </x:mergeCells>
  <x:dataValidations count="1">
    <x:dataValidation type="list" sqref="E6:E11">
      <x:formula1>"미완료,완료,해당없음"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4" hidden="0" customWidth="1"/>
    <x:col min="3" max="3" width="22" hidden="0" customWidth="1"/>
    <x:col min="4" max="4" width="48" hidden="0" customWidth="1"/>
    <x:col min="5" max="5" width="42" hidden="0" customWidth="1"/>
    <x:col min="6" max="6" width="14" hidden="0" customWidth="1"/>
    <x:col min="7" max="7" width="14" hidden="0" customWidth="1"/>
    <x:col min="8" max="8" width="22" hidden="0" customWidth="1"/>
    <x:col min="9" max="9" width="32" hidden="0" customWidth="1"/>
  </x:cols>
  <x:sheetData>
    <x:row r="1" ht="38" customHeight="1">
      <x:c r="A1" s="3" t="str">
        <x:v>인화성 물질 취급작업 전 점검표</x:v>
      </x:c>
      <x:c r="B1" s="3" t="str">
        <x:v>인화성 물질 취급작업 전 점검표</x:v>
      </x:c>
      <x:c r="C1" s="3" t="str">
        <x:v>인화성 물질 취급작업 전 점검표</x:v>
      </x:c>
      <x:c r="D1" s="3" t="str">
        <x:v>인화성 물질 취급작업 전 점검표</x:v>
      </x:c>
      <x:c r="E1" s="3" t="str">
        <x:v>인화성 물질 취급작업 전 점검표</x:v>
      </x:c>
      <x:c r="F1" s="3" t="str">
        <x:v>인화성 물질 취급작업 전 점검표</x:v>
      </x:c>
      <x:c r="G1" s="3" t="str">
        <x:v>인화성 물질 취급작업 전 점검표</x:v>
      </x:c>
      <x:c r="H1" s="3" t="str">
        <x:v>인화성 물질 취급작업 전 점검표</x:v>
      </x:c>
      <x:c r="I1" s="3" t="str">
        <x:v>인화성 물질 취급작업 전 점검표</x:v>
      </x:c>
    </x:row>
    <x:row r="2">
      <x:c r="A2" s="7" t="str">
        <x:v>작업 전·재개 전 직접 확인하고 근거를 남기세요. 부적합 또는 미확인은 자동으로 후속조치 대상으로 표시됩니다.</x:v>
      </x:c>
      <x:c r="B2" s="7" t="str">
        <x:v>작업 전·재개 전 직접 확인하고 근거를 남기세요. 부적합 또는 미확인은 자동으로 후속조치 대상으로 표시됩니다.</x:v>
      </x:c>
      <x:c r="C2" s="7" t="str">
        <x:v>작업 전·재개 전 직접 확인하고 근거를 남기세요. 부적합 또는 미확인은 자동으로 후속조치 대상으로 표시됩니다.</x:v>
      </x:c>
      <x:c r="D2" s="7" t="str">
        <x:v>작업 전·재개 전 직접 확인하고 근거를 남기세요. 부적합 또는 미확인은 자동으로 후속조치 대상으로 표시됩니다.</x:v>
      </x:c>
      <x:c r="E2" s="7" t="str">
        <x:v>작업 전·재개 전 직접 확인하고 근거를 남기세요. 부적합 또는 미확인은 자동으로 후속조치 대상으로 표시됩니다.</x:v>
      </x:c>
      <x:c r="F2" s="7" t="str">
        <x:v>작업 전·재개 전 직접 확인하고 근거를 남기세요. 부적합 또는 미확인은 자동으로 후속조치 대상으로 표시됩니다.</x:v>
      </x:c>
      <x:c r="G2" s="7" t="str">
        <x:v>작업 전·재개 전 직접 확인하고 근거를 남기세요. 부적합 또는 미확인은 자동으로 후속조치 대상으로 표시됩니다.</x:v>
      </x:c>
      <x:c r="H2" s="7" t="str">
        <x:v>작업 전·재개 전 직접 확인하고 근거를 남기세요. 부적합 또는 미확인은 자동으로 후속조치 대상으로 표시됩니다.</x:v>
      </x:c>
      <x:c r="I2" s="7" t="str">
        <x:v>작업 전·재개 전 직접 확인하고 근거를 남기세요. 부적합 또는 미확인은 자동으로 후속조치 대상으로 표시됩니다.</x:v>
      </x:c>
    </x:row>
    <x:row r="3">
      <x:c r="A3" s="7" t="str">
        <x:v>작업 전·재개 전 직접 확인하고 근거를 남기세요. 부적합 또는 미확인은 자동으로 후속조치 대상으로 표시됩니다.</x:v>
      </x:c>
      <x:c r="B3" s="7" t="str">
        <x:v>작업 전·재개 전 직접 확인하고 근거를 남기세요. 부적합 또는 미확인은 자동으로 후속조치 대상으로 표시됩니다.</x:v>
      </x:c>
      <x:c r="C3" s="7" t="str">
        <x:v>작업 전·재개 전 직접 확인하고 근거를 남기세요. 부적합 또는 미확인은 자동으로 후속조치 대상으로 표시됩니다.</x:v>
      </x:c>
      <x:c r="D3" s="7" t="str">
        <x:v>작업 전·재개 전 직접 확인하고 근거를 남기세요. 부적합 또는 미확인은 자동으로 후속조치 대상으로 표시됩니다.</x:v>
      </x:c>
      <x:c r="E3" s="7" t="str">
        <x:v>작업 전·재개 전 직접 확인하고 근거를 남기세요. 부적합 또는 미확인은 자동으로 후속조치 대상으로 표시됩니다.</x:v>
      </x:c>
      <x:c r="F3" s="7" t="str">
        <x:v>작업 전·재개 전 직접 확인하고 근거를 남기세요. 부적합 또는 미확인은 자동으로 후속조치 대상으로 표시됩니다.</x:v>
      </x:c>
      <x:c r="G3" s="7" t="str">
        <x:v>작업 전·재개 전 직접 확인하고 근거를 남기세요. 부적합 또는 미확인은 자동으로 후속조치 대상으로 표시됩니다.</x:v>
      </x:c>
      <x:c r="H3" s="7" t="str">
        <x:v>작업 전·재개 전 직접 확인하고 근거를 남기세요. 부적합 또는 미확인은 자동으로 후속조치 대상으로 표시됩니다.</x:v>
      </x:c>
      <x:c r="I3" s="7" t="str">
        <x:v>작업 전·재개 전 직접 확인하고 근거를 남기세요. 부적합 또는 미확인은 자동으로 후속조치 대상으로 표시됩니다.</x:v>
      </x:c>
    </x:row>
    <x:row r="5">
      <x:c r="A5" s="12" t="str">
        <x:v>번호</x:v>
      </x:c>
      <x:c r="B5" s="12" t="str">
        <x:v>구분</x:v>
      </x:c>
      <x:c r="C5" s="12" t="str">
        <x:v>작업·구역</x:v>
      </x:c>
      <x:c r="D5" s="12" t="str">
        <x:v>점검항목</x:v>
      </x:c>
      <x:c r="E5" s="12" t="str">
        <x:v>확인기준·증거</x:v>
      </x:c>
      <x:c r="F5" s="12" t="str">
        <x:v>결과</x:v>
      </x:c>
      <x:c r="G5" s="12" t="str">
        <x:v>확인자</x:v>
      </x:c>
      <x:c r="H5" s="12" t="str">
        <x:v>측정·사진</x:v>
      </x:c>
      <x:c r="I5" s="12" t="str">
        <x:v>중지·개선조치</x:v>
      </x:c>
    </x:row>
    <x:row r="6">
      <x:c r="A6" s="17" t="n">
        <x:v>1</x:v>
      </x:c>
      <x:c r="B6" s="17" t="str">
        <x:v>법정</x:v>
      </x:c>
      <x:c r="C6" s="17" t="str">
        <x:v>물질 확인</x:v>
      </x:c>
      <x:c r="D6" s="17" t="str">
        <x:v>물질명·성분·인화점·폭발범위·저장량과 MSDS를 확인했는가</x:v>
      </x:c>
      <x:c r="E6" s="17" t="str">
        <x:v>용기 표시·MSDS·공정목록</x:v>
      </x:c>
      <x:c r="F6" s="42" t="str">
        <x:v>미확인</x:v>
      </x:c>
      <x:c r="G6" s="42" t="str"/>
      <x:c r="H6" s="42" t="str"/>
      <x:c r="I6" s="17" t="str">
        <x:f>IF(F6="부적합","작업중지·개선",IF(F6="미확인","확인필요",""))</x:f>
        <x:v>확인필요</x:v>
      </x:c>
    </x:row>
    <x:row r="7">
      <x:c r="A7" s="17" t="n">
        <x:v>2</x:v>
      </x:c>
      <x:c r="B7" s="17" t="str">
        <x:v>법정</x:v>
      </x:c>
      <x:c r="C7" s="17" t="str">
        <x:v>점화원</x:v>
      </x:c>
      <x:c r="D7" s="17" t="str">
        <x:v>화기·불꽃·고온표면·정전기·비방폭 전기기기를 제거·통제했는가</x:v>
      </x:c>
      <x:c r="E7" s="17" t="str">
        <x:v>작업구역 순회·전원 통제</x:v>
      </x:c>
      <x:c r="F7" s="42" t="str">
        <x:v>미확인</x:v>
      </x:c>
      <x:c r="G7" s="42" t="str"/>
      <x:c r="H7" s="42" t="str"/>
      <x:c r="I7" s="17" t="str">
        <x:f>IF(F7="부적합","작업중지·개선",IF(F7="미확인","확인필요",""))</x:f>
        <x:v>확인필요</x:v>
      </x:c>
    </x:row>
    <x:row r="8">
      <x:c r="A8" s="17" t="n">
        <x:v>3</x:v>
      </x:c>
      <x:c r="B8" s="17" t="str">
        <x:v>법정</x:v>
      </x:c>
      <x:c r="C8" s="17" t="str">
        <x:v>방호</x:v>
      </x:c>
      <x:c r="D8" s="17" t="str">
        <x:v>폭발·화재·누출 방지 방호조치 없이 주입·가열·증발·압축하지 않는가</x:v>
      </x:c>
      <x:c r="E8" s="17" t="str">
        <x:v>작업절차·설비 인터록</x:v>
      </x:c>
      <x:c r="F8" s="42" t="str">
        <x:v>미확인</x:v>
      </x:c>
      <x:c r="G8" s="42" t="str"/>
      <x:c r="H8" s="42" t="str"/>
      <x:c r="I8" s="17" t="str">
        <x:f>IF(F8="부적합","작업중지·개선",IF(F8="미확인","확인필요",""))</x:f>
        <x:v>확인필요</x:v>
      </x:c>
    </x:row>
    <x:row r="9">
      <x:c r="A9" s="17" t="n">
        <x:v>4</x:v>
      </x:c>
      <x:c r="B9" s="17" t="str">
        <x:v>법정</x:v>
      </x:c>
      <x:c r="C9" s="17" t="str">
        <x:v>이송·주입</x:v>
      </x:c>
      <x:c r="D9" s="17" t="str">
        <x:v>호스·배관 결합부를 확실히 연결하고 누출 없음을 확인했는가</x:v>
      </x:c>
      <x:c r="E9" s="17" t="str">
        <x:v>압력·누출시험·체결</x:v>
      </x:c>
      <x:c r="F9" s="42" t="str">
        <x:v>미확인</x:v>
      </x:c>
      <x:c r="G9" s="42" t="str"/>
      <x:c r="H9" s="42" t="str"/>
      <x:c r="I9" s="17" t="str">
        <x:f>IF(F9="부적합","작업중지·개선",IF(F9="미확인","확인필요",""))</x:f>
        <x:v>확인필요</x:v>
      </x:c>
    </x:row>
    <x:row r="10">
      <x:c r="A10" s="17" t="n">
        <x:v>5</x:v>
      </x:c>
      <x:c r="B10" s="17" t="str">
        <x:v>조건부 법정</x:v>
      </x:c>
      <x:c r="C10" s="17" t="str">
        <x:v>정전기</x:v>
      </x:c>
      <x:c r="D10" s="17" t="str">
        <x:v>탱크·드럼 주입 시 접속선·접지선 등 필요한 정전기 방지조치를 했는가</x:v>
      </x:c>
      <x:c r="E10" s="17" t="str">
        <x:v>연속성·접지 확인</x:v>
      </x:c>
      <x:c r="F10" s="42" t="str">
        <x:v>미확인</x:v>
      </x:c>
      <x:c r="G10" s="42" t="str"/>
      <x:c r="H10" s="42" t="str"/>
      <x:c r="I10" s="17" t="str">
        <x:f>IF(F10="부적합","작업중지·개선",IF(F10="미확인","확인필요",""))</x:f>
        <x:v>확인필요</x:v>
      </x:c>
    </x:row>
    <x:row r="11">
      <x:c r="A11" s="17" t="n">
        <x:v>6</x:v>
      </x:c>
      <x:c r="B11" s="17" t="str">
        <x:v>법정</x:v>
      </x:c>
      <x:c r="C11" s="17" t="str">
        <x:v>폭발위험장소</x:v>
      </x:c>
      <x:c r="D11" s="17" t="str">
        <x:v>해당 장소의 구분도를 작성·관리하고 설비가 구역에 적합한가</x:v>
      </x:c>
      <x:c r="E11" s="17" t="str">
        <x:v>구분도·방폭명판</x:v>
      </x:c>
      <x:c r="F11" s="42" t="str">
        <x:v>미확인</x:v>
      </x:c>
      <x:c r="G11" s="42" t="str"/>
      <x:c r="H11" s="42" t="str"/>
      <x:c r="I11" s="17" t="str">
        <x:f>IF(F11="부적합","작업중지·개선",IF(F11="미확인","확인필요",""))</x:f>
        <x:v>확인필요</x:v>
      </x:c>
    </x:row>
    <x:row r="12">
      <x:c r="A12" s="17" t="n">
        <x:v>7</x:v>
      </x:c>
      <x:c r="B12" s="17" t="str">
        <x:v>법정</x:v>
      </x:c>
      <x:c r="C12" s="17" t="str">
        <x:v>환기</x:v>
      </x:c>
      <x:c r="D12" s="17" t="str">
        <x:v>인화성 증기·가스에 의한 폭발·화재 우려 장소에 환기장치를 적절히 설치했는가</x:v>
      </x:c>
      <x:c r="E12" s="17" t="str">
        <x:v>국소배기·배출위치·가동</x:v>
      </x:c>
      <x:c r="F12" s="42" t="str">
        <x:v>미확인</x:v>
      </x:c>
      <x:c r="G12" s="42" t="str"/>
      <x:c r="H12" s="42" t="str"/>
      <x:c r="I12" s="17" t="str">
        <x:f>IF(F12="부적합","작업중지·개선",IF(F12="미확인","확인필요",""))</x:f>
        <x:v>확인필요</x:v>
      </x:c>
    </x:row>
    <x:row r="13">
      <x:c r="A13" s="17" t="n">
        <x:v>8</x:v>
      </x:c>
      <x:c r="B13" s="17" t="str">
        <x:v>조건부 법정</x:v>
      </x:c>
      <x:c r="C13" s="17" t="str">
        <x:v>가스검지</x:v>
      </x:c>
      <x:c r="D13" s="17" t="str">
        <x:v>해당 장소에 성능을 갖춘 가스검지·경보장치가 설치·정상 작동하는가</x:v>
      </x:c>
      <x:c r="E13" s="17" t="str">
        <x:v>교정·경보시험·예외조건</x:v>
      </x:c>
      <x:c r="F13" s="42" t="str">
        <x:v>미확인</x:v>
      </x:c>
      <x:c r="G13" s="42" t="str"/>
      <x:c r="H13" s="42" t="str"/>
      <x:c r="I13" s="17" t="str">
        <x:f>IF(F13="부적합","작업중지·개선",IF(F13="미확인","확인필요",""))</x:f>
        <x:v>확인필요</x:v>
      </x:c>
    </x:row>
    <x:row r="14">
      <x:c r="A14" s="17" t="n">
        <x:v>9</x:v>
      </x:c>
      <x:c r="B14" s="17" t="str">
        <x:v>조건부 법정</x:v>
      </x:c>
      <x:c r="C14" s="17" t="str">
        <x:v>밀폐 스프레이</x:v>
      </x:c>
      <x:c r="D14" s="17" t="str">
        <x:v>인화하한계 25% 이하 유지, 밀봉조명·외부 스위치 등 조건을 충족하는가</x:v>
      </x:c>
      <x:c r="E14" s="17" t="str">
        <x:v>농도측정·연동·방폭</x:v>
      </x:c>
      <x:c r="F14" s="42" t="str">
        <x:v>미확인</x:v>
      </x:c>
      <x:c r="G14" s="42" t="str"/>
      <x:c r="H14" s="42" t="str"/>
      <x:c r="I14" s="17" t="str">
        <x:f>IF(F14="부적합","작업중지·개선",IF(F14="미확인","확인필요",""))</x:f>
        <x:v>확인필요</x:v>
      </x:c>
    </x:row>
    <x:row r="15">
      <x:c r="A15" s="17" t="n">
        <x:v>10</x:v>
      </x:c>
      <x:c r="B15" s="17" t="str">
        <x:v>법정</x:v>
      </x:c>
      <x:c r="C15" s="17" t="str">
        <x:v>혼합금지</x:v>
      </x:c>
      <x:c r="D15" s="17" t="str">
        <x:v>접촉 시 발화·폭발할 물질을 분리 저장·운반하는가</x:v>
      </x:c>
      <x:c r="E15" s="17" t="str">
        <x:v>상용성표·격리</x:v>
      </x:c>
      <x:c r="F15" s="42" t="str">
        <x:v>미확인</x:v>
      </x:c>
      <x:c r="G15" s="42" t="str"/>
      <x:c r="H15" s="42" t="str"/>
      <x:c r="I15" s="17" t="str">
        <x:f>IF(F15="부적합","작업중지·개선",IF(F15="미확인","확인필요",""))</x:f>
        <x:v>확인필요</x:v>
      </x:c>
    </x:row>
    <x:row r="16">
      <x:c r="A16" s="17" t="n">
        <x:v>11</x:v>
      </x:c>
      <x:c r="B16" s="17" t="str">
        <x:v>법정</x:v>
      </x:c>
      <x:c r="C16" s="17" t="str">
        <x:v>작업장 보유량</x:v>
      </x:c>
      <x:c r="D16" s="17" t="str">
        <x:v>화재위험작업 구역에는 필요한 양만 두고 나머지를 별도 보관했는가</x:v>
      </x:c>
      <x:c r="E16" s="17" t="str">
        <x:v>반입량·반출 위치</x:v>
      </x:c>
      <x:c r="F16" s="42" t="str">
        <x:v>미확인</x:v>
      </x:c>
      <x:c r="G16" s="42" t="str"/>
      <x:c r="H16" s="42" t="str"/>
      <x:c r="I16" s="17" t="str">
        <x:f>IF(F16="부적합","작업중지·개선",IF(F16="미확인","확인필요",""))</x:f>
        <x:v>확인필요</x:v>
      </x:c>
    </x:row>
    <x:row r="17">
      <x:c r="A17" s="17" t="n">
        <x:v>12</x:v>
      </x:c>
      <x:c r="B17" s="17" t="str">
        <x:v>법정</x:v>
      </x:c>
      <x:c r="C17" s="17" t="str">
        <x:v>오염물 처리</x:v>
      </x:c>
      <x:c r="D17" s="17" t="str">
        <x:v>유류 묻은 천·휴지를 뚜껑 있는 불연성 용기에 넣었는가</x:v>
      </x:c>
      <x:c r="E17" s="17" t="str">
        <x:v>용기·수거주기</x:v>
      </x:c>
      <x:c r="F17" s="42" t="str">
        <x:v>미확인</x:v>
      </x:c>
      <x:c r="G17" s="42" t="str"/>
      <x:c r="H17" s="42" t="str"/>
      <x:c r="I17" s="17" t="str">
        <x:f>IF(F17="부적합","작업중지·개선",IF(F17="미확인","확인필요",""))</x:f>
        <x:v>확인필요</x:v>
      </x:c>
    </x:row>
    <x:row r="18">
      <x:c r="A18" s="17" t="n">
        <x:v>13</x:v>
      </x:c>
      <x:c r="B18" s="17" t="str">
        <x:v>법정</x:v>
      </x:c>
      <x:c r="C18" s="17" t="str">
        <x:v>화재위험작업</x:v>
      </x:c>
      <x:c r="D18" s="17" t="str">
        <x:v>위험물 제거, 절차, 가연물 방호, 소화기구, 불티 비산방지, 환기를 확인했는가</x:v>
      </x:c>
      <x:c r="E18" s="17" t="str">
        <x:v>허가서·현장 확인</x:v>
      </x:c>
      <x:c r="F18" s="42" t="str">
        <x:v>미확인</x:v>
      </x:c>
      <x:c r="G18" s="42" t="str"/>
      <x:c r="H18" s="42" t="str"/>
      <x:c r="I18" s="17" t="str">
        <x:f>IF(F18="부적합","작업중지·개선",IF(F18="미확인","확인필요",""))</x:f>
        <x:v>확인필요</x:v>
      </x:c>
    </x:row>
    <x:row r="19">
      <x:c r="A19" s="17" t="n">
        <x:v>14</x:v>
      </x:c>
      <x:c r="B19" s="17" t="str">
        <x:v>법정</x:v>
      </x:c>
      <x:c r="C19" s="17" t="str">
        <x:v>게시·감시</x:v>
      </x:c>
      <x:c r="D19" s="17" t="str">
        <x:v>작업내용·일시·점검·조치를 게시하고 필요한 경우 화재감시자를 배치했는가</x:v>
      </x:c>
      <x:c r="E19" s="17" t="str">
        <x:v>게시물·감시자 지정</x:v>
      </x:c>
      <x:c r="F19" s="42" t="str">
        <x:v>미확인</x:v>
      </x:c>
      <x:c r="G19" s="42" t="str"/>
      <x:c r="H19" s="42" t="str"/>
      <x:c r="I19" s="17" t="str">
        <x:f>IF(F19="부적합","작업중지·개선",IF(F19="미확인","확인필요",""))</x:f>
        <x:v>확인필요</x:v>
      </x:c>
    </x:row>
    <x:row r="20">
      <x:c r="A20" s="17" t="n">
        <x:v>15</x:v>
      </x:c>
      <x:c r="B20" s="17" t="str">
        <x:v>권장</x:v>
      </x:c>
      <x:c r="C20" s="17" t="str">
        <x:v>비상조치</x:v>
      </x:c>
      <x:c r="D20" s="17" t="str">
        <x:v>누출 시 작업중지·경보·대피·차단·신고 순서와 안전한 집결지를 공유했는가</x:v>
      </x:c>
      <x:c r="E20" s="17" t="str">
        <x:v>훈련·연락망</x:v>
      </x:c>
      <x:c r="F20" s="42" t="str">
        <x:v>미확인</x:v>
      </x:c>
      <x:c r="G20" s="42" t="str"/>
      <x:c r="H20" s="42" t="str"/>
      <x:c r="I20" s="17" t="str">
        <x:f>IF(F20="부적합","작업중지·개선",IF(F20="미확인","확인필요",""))</x:f>
        <x:v>확인필요</x:v>
      </x:c>
    </x:row>
    <x:row r="21">
      <x:c r="A21" s="17" t="n">
        <x:v>16</x:v>
      </x:c>
      <x:c r="B21" s="17" t="str">
        <x:v>권장</x:v>
      </x:c>
      <x:c r="C21" s="17" t="str">
        <x:v>재개</x:v>
      </x:c>
      <x:c r="D21" s="17" t="str">
        <x:v>누출·경보 후 원인 제거와 재측정·승인 전에는 작업을 재개하지 않는가</x:v>
      </x:c>
      <x:c r="E21" s="17" t="str">
        <x:v>복구·재측정 기록</x:v>
      </x:c>
      <x:c r="F21" s="42" t="str">
        <x:v>미확인</x:v>
      </x:c>
      <x:c r="G21" s="42" t="str"/>
      <x:c r="H21" s="42" t="str"/>
      <x:c r="I21" s="17" t="str">
        <x:f>IF(F21="부적합","작업중지·개선",IF(F21="미확인","확인필요",""))</x:f>
        <x:v>확인필요</x:v>
      </x:c>
    </x:row>
    <x:row r="23">
      <x:c r="A23" s="12" t="str">
        <x:v>집계</x:v>
      </x:c>
      <x:c r="B23" s="12" t="str">
        <x:v>부적합</x:v>
      </x:c>
      <x:c r="C23" s="12" t="n">
        <x:f>COUNTIF(F6:F21,"부적합")</x:f>
        <x:v>0</x:v>
      </x:c>
      <x:c r="D23" s="12" t="str">
        <x:v>미확인</x:v>
      </x:c>
      <x:c r="E23" s="12" t="n">
        <x:f>COUNTIF(F6:F21,"미확인")</x:f>
        <x:v>16</x:v>
      </x:c>
      <x:c r="F23" s="12" t="str">
        <x:v>적합</x:v>
      </x:c>
      <x:c r="G23" s="12" t="n">
        <x:f>COUNTIF(F6:F21,"적합")</x:f>
        <x:v>0</x:v>
      </x:c>
      <x:c r="H23" s="12" t="str">
        <x:v>작업 판단</x:v>
      </x:c>
      <x:c r="I23" s="12" t="str">
        <x:f>IF(OR(C23&gt;0,E23&gt;0),"보류","가능")</x:f>
        <x:v>보류</x:v>
      </x:c>
    </x:row>
  </x:sheetData>
  <x:mergeCells>
    <x:mergeCell ref="A1:I1"/>
    <x:mergeCell ref="A2:I3"/>
  </x:mergeCells>
  <x:conditionalFormatting sqref="I6:I21">
    <x:cfRule type="containsText" dxfId="0" priority="1" operator="containsText" text="작업중지"/>
    <x:cfRule type="containsText" dxfId="1" priority="2" operator="containsText" text="확인필요"/>
  </x:conditionalFormatting>
  <x:conditionalFormatting sqref="I23:I23">
    <x:cfRule type="containsText" dxfId="2" priority="3" operator="containsText" text="보류"/>
  </x:conditionalFormatting>
  <x:dataValidations count="1">
    <x:dataValidation type="list" sqref="F6:F21">
      <x:formula1>"적합,부적합,해당없음,미확인"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1" hidden="0" customWidth="1"/>
    <x:col min="3" max="3" width="35" hidden="0" customWidth="1"/>
    <x:col min="4" max="4" width="30" hidden="0" customWidth="1"/>
    <x:col min="5" max="5" width="15" hidden="0" customWidth="1"/>
    <x:col min="6" max="6" width="15" hidden="0" customWidth="1"/>
    <x:col min="7" max="7" width="26" hidden="0" customWidth="1"/>
    <x:col min="8" max="8" width="16" hidden="0" customWidth="1"/>
  </x:cols>
  <x:sheetData>
    <x:row r="1" ht="38" customHeight="1">
      <x:c r="A1" s="3" t="str">
        <x:v>인화성 물질 취급작업 전 점검표 · 개선조치</x:v>
      </x:c>
      <x:c r="B1" s="3" t="str">
        <x:v>인화성 물질 취급작업 전 점검표 · 개선조치</x:v>
      </x:c>
      <x:c r="C1" s="3" t="str">
        <x:v>인화성 물질 취급작업 전 점검표 · 개선조치</x:v>
      </x:c>
      <x:c r="D1" s="3" t="str">
        <x:v>인화성 물질 취급작업 전 점검표 · 개선조치</x:v>
      </x:c>
      <x:c r="E1" s="3" t="str">
        <x:v>인화성 물질 취급작업 전 점검표 · 개선조치</x:v>
      </x:c>
      <x:c r="F1" s="3" t="str">
        <x:v>인화성 물질 취급작업 전 점검표 · 개선조치</x:v>
      </x:c>
      <x:c r="G1" s="3" t="str">
        <x:v>인화성 물질 취급작업 전 점검표 · 개선조치</x:v>
      </x:c>
      <x:c r="H1" s="3" t="str">
        <x:v>인화성 물질 취급작업 전 점검표 · 개선조치</x:v>
      </x:c>
    </x:row>
    <x:row r="2">
      <x:c r="A2" s="7" t="str">
        <x:v>부적합·미확인 항목을 책임자와 기한에 연결하고 완료 근거와 재확인 결과를 남깁니다.</x:v>
      </x:c>
      <x:c r="B2" s="7" t="str">
        <x:v>부적합·미확인 항목을 책임자와 기한에 연결하고 완료 근거와 재확인 결과를 남깁니다.</x:v>
      </x:c>
      <x:c r="C2" s="7" t="str">
        <x:v>부적합·미확인 항목을 책임자와 기한에 연결하고 완료 근거와 재확인 결과를 남깁니다.</x:v>
      </x:c>
      <x:c r="D2" s="7" t="str">
        <x:v>부적합·미확인 항목을 책임자와 기한에 연결하고 완료 근거와 재확인 결과를 남깁니다.</x:v>
      </x:c>
      <x:c r="E2" s="7" t="str">
        <x:v>부적합·미확인 항목을 책임자와 기한에 연결하고 완료 근거와 재확인 결과를 남깁니다.</x:v>
      </x:c>
      <x:c r="F2" s="7" t="str">
        <x:v>부적합·미확인 항목을 책임자와 기한에 연결하고 완료 근거와 재확인 결과를 남깁니다.</x:v>
      </x:c>
      <x:c r="G2" s="7" t="str">
        <x:v>부적합·미확인 항목을 책임자와 기한에 연결하고 완료 근거와 재확인 결과를 남깁니다.</x:v>
      </x:c>
      <x:c r="H2" s="7" t="str">
        <x:v>부적합·미확인 항목을 책임자와 기한에 연결하고 완료 근거와 재확인 결과를 남깁니다.</x:v>
      </x:c>
    </x:row>
    <x:row r="3">
      <x:c r="A3" s="7" t="str">
        <x:v>부적합·미확인 항목을 책임자와 기한에 연결하고 완료 근거와 재확인 결과를 남깁니다.</x:v>
      </x:c>
      <x:c r="B3" s="7" t="str">
        <x:v>부적합·미확인 항목을 책임자와 기한에 연결하고 완료 근거와 재확인 결과를 남깁니다.</x:v>
      </x:c>
      <x:c r="C3" s="7" t="str">
        <x:v>부적합·미확인 항목을 책임자와 기한에 연결하고 완료 근거와 재확인 결과를 남깁니다.</x:v>
      </x:c>
      <x:c r="D3" s="7" t="str">
        <x:v>부적합·미확인 항목을 책임자와 기한에 연결하고 완료 근거와 재확인 결과를 남깁니다.</x:v>
      </x:c>
      <x:c r="E3" s="7" t="str">
        <x:v>부적합·미확인 항목을 책임자와 기한에 연결하고 완료 근거와 재확인 결과를 남깁니다.</x:v>
      </x:c>
      <x:c r="F3" s="7" t="str">
        <x:v>부적합·미확인 항목을 책임자와 기한에 연결하고 완료 근거와 재확인 결과를 남깁니다.</x:v>
      </x:c>
      <x:c r="G3" s="7" t="str">
        <x:v>부적합·미확인 항목을 책임자와 기한에 연결하고 완료 근거와 재확인 결과를 남깁니다.</x:v>
      </x:c>
      <x:c r="H3" s="7" t="str">
        <x:v>부적합·미확인 항목을 책임자와 기한에 연결하고 완료 근거와 재확인 결과를 남깁니다.</x:v>
      </x:c>
    </x:row>
    <x:row r="5">
      <x:c r="A5" s="12" t="str">
        <x:v>조치번호</x:v>
      </x:c>
      <x:c r="B5" s="12" t="str">
        <x:v>점검번호·위치</x:v>
      </x:c>
      <x:c r="C5" s="12" t="str">
        <x:v>문제·위험</x:v>
      </x:c>
      <x:c r="D5" s="12" t="str">
        <x:v>즉시조치</x:v>
      </x:c>
      <x:c r="E5" s="12" t="str">
        <x:v>담당자</x:v>
      </x:c>
      <x:c r="F5" s="12" t="str">
        <x:v>완료기한</x:v>
      </x:c>
      <x:c r="G5" s="12" t="str">
        <x:v>완료일·근거</x:v>
      </x:c>
      <x:c r="H5" s="12" t="str">
        <x:v>상태</x:v>
      </x:c>
    </x:row>
    <x:row r="6">
      <x:c r="A6" s="17" t="n">
        <x:v>1</x:v>
      </x:c>
      <x:c r="B6" s="42" t="str"/>
      <x:c r="C6" s="42" t="str"/>
      <x:c r="D6" s="42" t="str"/>
      <x:c r="E6" s="42" t="str"/>
      <x:c r="F6" s="43" t="str"/>
      <x:c r="G6" s="43" t="str"/>
      <x:c r="H6" s="17" t="str">
        <x:f>IF(B6="","",IF(G6&lt;&gt;"","완료",IF(F6&lt;&gt;"","진행중","기한 미입력")))</x:f>
      </x:c>
    </x:row>
    <x:row r="7">
      <x:c r="A7" s="17" t="n">
        <x:v>2</x:v>
      </x:c>
      <x:c r="B7" s="42" t="str"/>
      <x:c r="C7" s="42" t="str"/>
      <x:c r="D7" s="42" t="str"/>
      <x:c r="E7" s="42" t="str"/>
      <x:c r="F7" s="43" t="str"/>
      <x:c r="G7" s="43" t="str"/>
      <x:c r="H7" s="17" t="str">
        <x:f>IF(B7="","",IF(G7&lt;&gt;"","완료",IF(F7&lt;&gt;"","진행중","기한 미입력")))</x:f>
      </x:c>
    </x:row>
    <x:row r="8">
      <x:c r="A8" s="17" t="n">
        <x:v>3</x:v>
      </x:c>
      <x:c r="B8" s="42" t="str"/>
      <x:c r="C8" s="42" t="str"/>
      <x:c r="D8" s="42" t="str"/>
      <x:c r="E8" s="42" t="str"/>
      <x:c r="F8" s="43" t="str"/>
      <x:c r="G8" s="43" t="str"/>
      <x:c r="H8" s="17" t="str">
        <x:f>IF(B8="","",IF(G8&lt;&gt;"","완료",IF(F8&lt;&gt;"","진행중","기한 미입력")))</x:f>
      </x:c>
    </x:row>
    <x:row r="9">
      <x:c r="A9" s="17" t="n">
        <x:v>4</x:v>
      </x:c>
      <x:c r="B9" s="42" t="str"/>
      <x:c r="C9" s="42" t="str"/>
      <x:c r="D9" s="42" t="str"/>
      <x:c r="E9" s="42" t="str"/>
      <x:c r="F9" s="43" t="str"/>
      <x:c r="G9" s="43" t="str"/>
      <x:c r="H9" s="17" t="str">
        <x:f>IF(B9="","",IF(G9&lt;&gt;"","완료",IF(F9&lt;&gt;"","진행중","기한 미입력")))</x:f>
      </x:c>
    </x:row>
    <x:row r="10">
      <x:c r="A10" s="17" t="n">
        <x:v>5</x:v>
      </x:c>
      <x:c r="B10" s="42" t="str"/>
      <x:c r="C10" s="42" t="str"/>
      <x:c r="D10" s="42" t="str"/>
      <x:c r="E10" s="42" t="str"/>
      <x:c r="F10" s="43" t="str"/>
      <x:c r="G10" s="43" t="str"/>
      <x:c r="H10" s="17" t="str">
        <x:f>IF(B10="","",IF(G10&lt;&gt;"","완료",IF(F10&lt;&gt;"","진행중","기한 미입력")))</x:f>
      </x:c>
    </x:row>
    <x:row r="11">
      <x:c r="A11" s="17" t="n">
        <x:v>6</x:v>
      </x:c>
      <x:c r="B11" s="42" t="str"/>
      <x:c r="C11" s="42" t="str"/>
      <x:c r="D11" s="42" t="str"/>
      <x:c r="E11" s="42" t="str"/>
      <x:c r="F11" s="43" t="str"/>
      <x:c r="G11" s="43" t="str"/>
      <x:c r="H11" s="17" t="str">
        <x:f>IF(B11="","",IF(G11&lt;&gt;"","완료",IF(F11&lt;&gt;"","진행중","기한 미입력")))</x:f>
      </x:c>
    </x:row>
    <x:row r="12">
      <x:c r="A12" s="17" t="n">
        <x:v>7</x:v>
      </x:c>
      <x:c r="B12" s="42" t="str"/>
      <x:c r="C12" s="42" t="str"/>
      <x:c r="D12" s="42" t="str"/>
      <x:c r="E12" s="42" t="str"/>
      <x:c r="F12" s="43" t="str"/>
      <x:c r="G12" s="43" t="str"/>
      <x:c r="H12" s="17" t="str">
        <x:f>IF(B12="","",IF(G12&lt;&gt;"","완료",IF(F12&lt;&gt;"","진행중","기한 미입력")))</x:f>
      </x:c>
    </x:row>
    <x:row r="13">
      <x:c r="A13" s="17" t="n">
        <x:v>8</x:v>
      </x:c>
      <x:c r="B13" s="42" t="str"/>
      <x:c r="C13" s="42" t="str"/>
      <x:c r="D13" s="42" t="str"/>
      <x:c r="E13" s="42" t="str"/>
      <x:c r="F13" s="43" t="str"/>
      <x:c r="G13" s="43" t="str"/>
      <x:c r="H13" s="17" t="str">
        <x:f>IF(B13="","",IF(G13&lt;&gt;"","완료",IF(F13&lt;&gt;"","진행중","기한 미입력")))</x:f>
      </x:c>
    </x:row>
    <x:row r="14">
      <x:c r="A14" s="17" t="n">
        <x:v>9</x:v>
      </x:c>
      <x:c r="B14" s="42" t="str"/>
      <x:c r="C14" s="42" t="str"/>
      <x:c r="D14" s="42" t="str"/>
      <x:c r="E14" s="42" t="str"/>
      <x:c r="F14" s="43" t="str"/>
      <x:c r="G14" s="43" t="str"/>
      <x:c r="H14" s="17" t="str">
        <x:f>IF(B14="","",IF(G14&lt;&gt;"","완료",IF(F14&lt;&gt;"","진행중","기한 미입력")))</x:f>
      </x:c>
    </x:row>
    <x:row r="15">
      <x:c r="A15" s="17" t="n">
        <x:v>10</x:v>
      </x:c>
      <x:c r="B15" s="42" t="str"/>
      <x:c r="C15" s="42" t="str"/>
      <x:c r="D15" s="42" t="str"/>
      <x:c r="E15" s="42" t="str"/>
      <x:c r="F15" s="43" t="str"/>
      <x:c r="G15" s="43" t="str"/>
      <x:c r="H15" s="17" t="str">
        <x:f>IF(B15="","",IF(G15&lt;&gt;"","완료",IF(F15&lt;&gt;"","진행중","기한 미입력")))</x:f>
      </x:c>
    </x:row>
    <x:row r="16">
      <x:c r="A16" s="17" t="n">
        <x:v>11</x:v>
      </x:c>
      <x:c r="B16" s="42" t="str"/>
      <x:c r="C16" s="42" t="str"/>
      <x:c r="D16" s="42" t="str"/>
      <x:c r="E16" s="42" t="str"/>
      <x:c r="F16" s="43" t="str"/>
      <x:c r="G16" s="43" t="str"/>
      <x:c r="H16" s="17" t="str">
        <x:f>IF(B16="","",IF(G16&lt;&gt;"","완료",IF(F16&lt;&gt;"","진행중","기한 미입력")))</x:f>
      </x:c>
    </x:row>
    <x:row r="17">
      <x:c r="A17" s="17" t="n">
        <x:v>12</x:v>
      </x:c>
      <x:c r="B17" s="42" t="str"/>
      <x:c r="C17" s="42" t="str"/>
      <x:c r="D17" s="42" t="str"/>
      <x:c r="E17" s="42" t="str"/>
      <x:c r="F17" s="43" t="str"/>
      <x:c r="G17" s="43" t="str"/>
      <x:c r="H17" s="17" t="str">
        <x:f>IF(B17="","",IF(G17&lt;&gt;"","완료",IF(F17&lt;&gt;"","진행중","기한 미입력")))</x:f>
      </x:c>
    </x:row>
    <x:row r="18">
      <x:c r="A18" s="17" t="n">
        <x:v>13</x:v>
      </x:c>
      <x:c r="B18" s="42" t="str"/>
      <x:c r="C18" s="42" t="str"/>
      <x:c r="D18" s="42" t="str"/>
      <x:c r="E18" s="42" t="str"/>
      <x:c r="F18" s="43" t="str"/>
      <x:c r="G18" s="43" t="str"/>
      <x:c r="H18" s="17" t="str">
        <x:f>IF(B18="","",IF(G18&lt;&gt;"","완료",IF(F18&lt;&gt;"","진행중","기한 미입력")))</x:f>
      </x:c>
    </x:row>
    <x:row r="19">
      <x:c r="A19" s="17" t="n">
        <x:v>14</x:v>
      </x:c>
      <x:c r="B19" s="42" t="str"/>
      <x:c r="C19" s="42" t="str"/>
      <x:c r="D19" s="42" t="str"/>
      <x:c r="E19" s="42" t="str"/>
      <x:c r="F19" s="43" t="str"/>
      <x:c r="G19" s="43" t="str"/>
      <x:c r="H19" s="17" t="str">
        <x:f>IF(B19="","",IF(G19&lt;&gt;"","완료",IF(F19&lt;&gt;"","진행중","기한 미입력")))</x:f>
      </x:c>
    </x:row>
    <x:row r="20">
      <x:c r="A20" s="17" t="n">
        <x:v>15</x:v>
      </x:c>
      <x:c r="B20" s="42" t="str"/>
      <x:c r="C20" s="42" t="str"/>
      <x:c r="D20" s="42" t="str"/>
      <x:c r="E20" s="42" t="str"/>
      <x:c r="F20" s="43" t="str"/>
      <x:c r="G20" s="43" t="str"/>
      <x:c r="H20" s="17" t="str">
        <x:f>IF(B20="","",IF(G20&lt;&gt;"","완료",IF(F20&lt;&gt;"","진행중","기한 미입력")))</x:f>
      </x:c>
    </x:row>
    <x:row r="21">
      <x:c r="A21" s="17" t="n">
        <x:v>16</x:v>
      </x:c>
      <x:c r="B21" s="42" t="str"/>
      <x:c r="C21" s="42" t="str"/>
      <x:c r="D21" s="42" t="str"/>
      <x:c r="E21" s="42" t="str"/>
      <x:c r="F21" s="43" t="str"/>
      <x:c r="G21" s="43" t="str"/>
      <x:c r="H21" s="17" t="str">
        <x:f>IF(B21="","",IF(G21&lt;&gt;"","완료",IF(F21&lt;&gt;"","진행중","기한 미입력")))</x:f>
      </x:c>
    </x:row>
    <x:row r="22">
      <x:c r="A22" s="17" t="n">
        <x:v>17</x:v>
      </x:c>
      <x:c r="B22" s="42" t="str"/>
      <x:c r="C22" s="42" t="str"/>
      <x:c r="D22" s="42" t="str"/>
      <x:c r="E22" s="42" t="str"/>
      <x:c r="F22" s="43" t="str"/>
      <x:c r="G22" s="43" t="str"/>
      <x:c r="H22" s="17" t="str">
        <x:f>IF(B22="","",IF(G22&lt;&gt;"","완료",IF(F22&lt;&gt;"","진행중","기한 미입력")))</x:f>
      </x:c>
    </x:row>
    <x:row r="23">
      <x:c r="A23" s="17" t="n">
        <x:v>18</x:v>
      </x:c>
      <x:c r="B23" s="42" t="str"/>
      <x:c r="C23" s="42" t="str"/>
      <x:c r="D23" s="42" t="str"/>
      <x:c r="E23" s="42" t="str"/>
      <x:c r="F23" s="43" t="str"/>
      <x:c r="G23" s="43" t="str"/>
      <x:c r="H23" s="17" t="str">
        <x:f>IF(B23="","",IF(G23&lt;&gt;"","완료",IF(F23&lt;&gt;"","진행중","기한 미입력")))</x:f>
      </x:c>
    </x:row>
    <x:row r="24">
      <x:c r="A24" s="17" t="n">
        <x:v>19</x:v>
      </x:c>
      <x:c r="B24" s="42" t="str"/>
      <x:c r="C24" s="42" t="str"/>
      <x:c r="D24" s="42" t="str"/>
      <x:c r="E24" s="42" t="str"/>
      <x:c r="F24" s="43" t="str"/>
      <x:c r="G24" s="43" t="str"/>
      <x:c r="H24" s="17" t="str">
        <x:f>IF(B24="","",IF(G24&lt;&gt;"","완료",IF(F24&lt;&gt;"","진행중","기한 미입력")))</x:f>
      </x:c>
    </x:row>
    <x:row r="25">
      <x:c r="A25" s="17" t="n">
        <x:v>20</x:v>
      </x:c>
      <x:c r="B25" s="42" t="str"/>
      <x:c r="C25" s="42" t="str"/>
      <x:c r="D25" s="42" t="str"/>
      <x:c r="E25" s="42" t="str"/>
      <x:c r="F25" s="43" t="str"/>
      <x:c r="G25" s="43" t="str"/>
      <x:c r="H25" s="17" t="str">
        <x:f>IF(B25="","",IF(G25&lt;&gt;"","완료",IF(F25&lt;&gt;"","진행중","기한 미입력")))</x:f>
      </x:c>
    </x:row>
    <x:row r="26">
      <x:c r="A26" s="17" t="n">
        <x:v>21</x:v>
      </x:c>
      <x:c r="B26" s="42" t="str"/>
      <x:c r="C26" s="42" t="str"/>
      <x:c r="D26" s="42" t="str"/>
      <x:c r="E26" s="42" t="str"/>
      <x:c r="F26" s="43" t="str"/>
      <x:c r="G26" s="43" t="str"/>
      <x:c r="H26" s="17" t="str">
        <x:f>IF(B26="","",IF(G26&lt;&gt;"","완료",IF(F26&lt;&gt;"","진행중","기한 미입력")))</x:f>
      </x:c>
    </x:row>
    <x:row r="27">
      <x:c r="A27" s="17" t="n">
        <x:v>22</x:v>
      </x:c>
      <x:c r="B27" s="42" t="str"/>
      <x:c r="C27" s="42" t="str"/>
      <x:c r="D27" s="42" t="str"/>
      <x:c r="E27" s="42" t="str"/>
      <x:c r="F27" s="43" t="str"/>
      <x:c r="G27" s="43" t="str"/>
      <x:c r="H27" s="17" t="str">
        <x:f>IF(B27="","",IF(G27&lt;&gt;"","완료",IF(F27&lt;&gt;"","진행중","기한 미입력")))</x:f>
      </x:c>
    </x:row>
    <x:row r="28">
      <x:c r="A28" s="17" t="n">
        <x:v>23</x:v>
      </x:c>
      <x:c r="B28" s="42" t="str"/>
      <x:c r="C28" s="42" t="str"/>
      <x:c r="D28" s="42" t="str"/>
      <x:c r="E28" s="42" t="str"/>
      <x:c r="F28" s="43" t="str"/>
      <x:c r="G28" s="43" t="str"/>
      <x:c r="H28" s="17" t="str">
        <x:f>IF(B28="","",IF(G28&lt;&gt;"","완료",IF(F28&lt;&gt;"","진행중","기한 미입력")))</x:f>
      </x:c>
    </x:row>
    <x:row r="29">
      <x:c r="A29" s="17" t="n">
        <x:v>24</x:v>
      </x:c>
      <x:c r="B29" s="42" t="str"/>
      <x:c r="C29" s="42" t="str"/>
      <x:c r="D29" s="42" t="str"/>
      <x:c r="E29" s="42" t="str"/>
      <x:c r="F29" s="43" t="str"/>
      <x:c r="G29" s="43" t="str"/>
      <x:c r="H29" s="17" t="str">
        <x:f>IF(B29="","",IF(G29&lt;&gt;"","완료",IF(F29&lt;&gt;"","진행중","기한 미입력")))</x:f>
      </x:c>
    </x:row>
    <x:row r="30">
      <x:c r="A30" s="17" t="n">
        <x:v>25</x:v>
      </x:c>
      <x:c r="B30" s="42" t="str"/>
      <x:c r="C30" s="42" t="str"/>
      <x:c r="D30" s="42" t="str"/>
      <x:c r="E30" s="42" t="str"/>
      <x:c r="F30" s="43" t="str"/>
      <x:c r="G30" s="43" t="str"/>
      <x:c r="H30" s="17" t="str">
        <x:f>IF(B30="","",IF(G30&lt;&gt;"","완료",IF(F30&lt;&gt;"","진행중","기한 미입력")))</x:f>
      </x:c>
    </x:row>
    <x:row r="32">
      <x:c r="A32" s="12" t="str">
        <x:v>요약</x:v>
      </x:c>
      <x:c r="B32" s="12" t="str">
        <x:v>등록</x:v>
      </x:c>
      <x:c r="C32" s="12" t="n">
        <x:f>COUNTIF(B6:B30,"?*")</x:f>
        <x:v>0</x:v>
      </x:c>
      <x:c r="D32" s="12" t="str">
        <x:v>완료</x:v>
      </x:c>
      <x:c r="E32" s="12" t="n">
        <x:f>COUNTIF(H6:H30,"완료")</x:f>
        <x:v>0</x:v>
      </x:c>
      <x:c r="F32" s="12" t="str">
        <x:v>미완료</x:v>
      </x:c>
      <x:c r="G32" s="12" t="n">
        <x:f>C32-E32</x:f>
        <x:v>0</x:v>
      </x:c>
      <x:c r="H32" s="12" t="str"/>
    </x:row>
  </x:sheetData>
  <x:mergeCells>
    <x:mergeCell ref="A1:H1"/>
    <x:mergeCell ref="A2:H3"/>
  </x:mergeCells>
  <x:conditionalFormatting sqref="H6:H30">
    <x:cfRule type="containsText" dxfId="3" priority="1" operator="containsText" text="완료"/>
    <x:cfRule type="containsText" dxfId="4" priority="2" operator="containsText" text="기한 미입력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0" hidden="0" customWidth="1"/>
    <x:col min="3" max="3" width="52" hidden="0" customWidth="1"/>
    <x:col min="4" max="4" width="38" hidden="0" customWidth="1"/>
    <x:col min="5" max="5" width="64" hidden="0" customWidth="1"/>
  </x:cols>
  <x:sheetData>
    <x:row r="1" ht="38" customHeight="1">
      <x:c r="A1" s="3" t="str">
        <x:v>인화성 물질 취급작업 전 점검표 · 법적 기준</x:v>
      </x:c>
      <x:c r="B1" s="3" t="str">
        <x:v>인화성 물질 취급작업 전 점검표 · 법적 기준</x:v>
      </x:c>
      <x:c r="C1" s="3" t="str">
        <x:v>인화성 물질 취급작업 전 점검표 · 법적 기준</x:v>
      </x:c>
      <x:c r="D1" s="3" t="str">
        <x:v>인화성 물질 취급작업 전 점검표 · 법적 기준</x:v>
      </x:c>
      <x:c r="E1" s="3" t="str">
        <x:v>인화성 물질 취급작업 전 점검표 · 법적 기준</x:v>
      </x:c>
    </x:row>
    <x:row r="2">
      <x:c r="A2" s="7" t="str">
        <x:v>의무·조건부 의무·지침·권장을 섞지 않도록 적용조건과 공식 출처를 함께 표시했습니다.</x:v>
      </x:c>
      <x:c r="B2" s="7" t="str">
        <x:v>의무·조건부 의무·지침·권장을 섞지 않도록 적용조건과 공식 출처를 함께 표시했습니다.</x:v>
      </x:c>
      <x:c r="C2" s="7" t="str">
        <x:v>의무·조건부 의무·지침·권장을 섞지 않도록 적용조건과 공식 출처를 함께 표시했습니다.</x:v>
      </x:c>
      <x:c r="D2" s="7" t="str">
        <x:v>의무·조건부 의무·지침·권장을 섞지 않도록 적용조건과 공식 출처를 함께 표시했습니다.</x:v>
      </x:c>
      <x:c r="E2" s="7" t="str">
        <x:v>의무·조건부 의무·지침·권장을 섞지 않도록 적용조건과 공식 출처를 함께 표시했습니다.</x:v>
      </x:c>
    </x:row>
    <x:row r="3">
      <x:c r="A3" s="7" t="str">
        <x:v>의무·조건부 의무·지침·권장을 섞지 않도록 적용조건과 공식 출처를 함께 표시했습니다.</x:v>
      </x:c>
      <x:c r="B3" s="7" t="str">
        <x:v>의무·조건부 의무·지침·권장을 섞지 않도록 적용조건과 공식 출처를 함께 표시했습니다.</x:v>
      </x:c>
      <x:c r="C3" s="7" t="str">
        <x:v>의무·조건부 의무·지침·권장을 섞지 않도록 적용조건과 공식 출처를 함께 표시했습니다.</x:v>
      </x:c>
      <x:c r="D3" s="7" t="str">
        <x:v>의무·조건부 의무·지침·권장을 섞지 않도록 적용조건과 공식 출처를 함께 표시했습니다.</x:v>
      </x:c>
      <x:c r="E3" s="7" t="str">
        <x:v>의무·조건부 의무·지침·권장을 섞지 않도록 적용조건과 공식 출처를 함께 표시했습니다.</x:v>
      </x:c>
    </x:row>
    <x:row r="5">
      <x:c r="A5" s="12" t="str">
        <x:v>구분</x:v>
      </x:c>
      <x:c r="B5" s="12" t="str">
        <x:v>근거</x:v>
      </x:c>
      <x:c r="C5" s="12" t="str">
        <x:v>핵심 내용</x:v>
      </x:c>
      <x:c r="D5" s="12" t="str">
        <x:v>적용조건·해석 주의</x:v>
      </x:c>
      <x:c r="E5" s="12" t="str">
        <x:v>공식 URL</x:v>
      </x:c>
    </x:row>
    <x:row r="6">
      <x:c r="A6" s="44" t="str">
        <x:v>법정</x:v>
      </x:c>
      <x:c r="B6" s="17" t="str">
        <x:v>안전보건규칙 제225조·제227조</x:v>
      </x:c>
      <x:c r="C6" s="17" t="str">
        <x:v>위험물 취급 방호, 호스·배관 연결과 누출 확인</x:v>
      </x:c>
      <x:c r="D6" s="17" t="str">
        <x:v>제조·취급·주입 작업</x:v>
      </x:c>
      <x:c r="E6" s="17" t="str">
        <x:v>https://www.law.go.kr/법령/산업안전보건기준에관한규칙</x:v>
      </x:c>
    </x:row>
    <x:row r="7">
      <x:c r="A7" s="44" t="str">
        <x:v>법정</x:v>
      </x:c>
      <x:c r="B7" s="17" t="str">
        <x:v>제230조~제232조</x:v>
      </x:c>
      <x:c r="C7" s="17" t="str">
        <x:v>폭발위험장소, 수시 취급장소 전기기기, 환기·검지</x:v>
      </x:c>
      <x:c r="D7" s="17" t="str">
        <x:v>증기·가스·분진 위험 장소</x:v>
      </x:c>
      <x:c r="E7" s="17" t="str">
        <x:v>https://www.law.go.kr/법령/산업안전보건기준에관한규칙</x:v>
      </x:c>
    </x:row>
    <x:row r="8">
      <x:c r="A8" s="44" t="str">
        <x:v>법정</x:v>
      </x:c>
      <x:c r="B8" s="17" t="str">
        <x:v>제235조~제240조</x:v>
      </x:c>
      <x:c r="C8" s="17" t="str">
        <x:v>혼합금지, 배치·보유량, 오염물 처리, 화기 사용금지와 용기 전처리</x:v>
      </x:c>
      <x:c r="D8" s="17" t="str">
        <x:v>해당 물질·화재위험작업</x:v>
      </x:c>
      <x:c r="E8" s="17" t="str">
        <x:v>https://www.law.go.kr/법령/산업안전보건기준에관한규칙</x:v>
      </x:c>
    </x:row>
    <x:row r="9">
      <x:c r="A9" s="44" t="str">
        <x:v>법정</x:v>
      </x:c>
      <x:c r="B9" s="17" t="str">
        <x:v>제241조·제241조의2</x:v>
      </x:c>
      <x:c r="C9" s="17" t="str">
        <x:v>작업 전 확인·게시와 조건부 화재감시자</x:v>
      </x:c>
      <x:c r="D9" s="17" t="str">
        <x:v>가연성물질 주변 화재위험작업</x:v>
      </x:c>
      <x:c r="E9" s="17" t="str">
        <x:v>https://www.law.go.kr/법령/산업안전보건기준에관한규칙</x:v>
      </x:c>
    </x:row>
    <x:row r="10">
      <x:c r="A10" s="44" t="str">
        <x:v>권장</x:v>
      </x:c>
      <x:c r="B10" s="17" t="str">
        <x:v>KOSHA 여름철 화재폭발 안전수칙</x:v>
      </x:c>
      <x:c r="C10" s="17" t="str">
        <x:v>환기·점화원·누출·비상대응 실무 확인</x:v>
      </x:c>
      <x:c r="D10" s="17" t="str">
        <x:v>작업조건에 맞게 적용</x:v>
      </x:c>
      <x:c r="E10" s="17" t="str">
        <x:v>https://portal.kosha.or.kr/archive/cent-archive/master-arch/master-list1/master-detail1?medSeq=52661</x:v>
      </x:c>
    </x:row>
    <x:row r="12">
      <x:c r="A12" s="41" t="str">
        <x:v>안전보건규칙 제225조~제241조의2 대조 · 최종 확인 2026-09-04
실제 적용 전 국가법령정보센터의 최신 원문과 사업장별 위험성평가·설계·제조사 기준을 다시 확인하세요.</x:v>
      </x:c>
      <x:c r="B12" s="41" t="str">
        <x:v>안전보건규칙 제225조~제241조의2 대조 · 최종 확인 2026-09-04
실제 적용 전 국가법령정보센터의 최신 원문과 사업장별 위험성평가·설계·제조사 기준을 다시 확인하세요.</x:v>
      </x:c>
      <x:c r="C12" s="41" t="str">
        <x:v>안전보건규칙 제225조~제241조의2 대조 · 최종 확인 2026-09-04
실제 적용 전 국가법령정보센터의 최신 원문과 사업장별 위험성평가·설계·제조사 기준을 다시 확인하세요.</x:v>
      </x:c>
      <x:c r="D12" s="41" t="str">
        <x:v>안전보건규칙 제225조~제241조의2 대조 · 최종 확인 2026-09-04
실제 적용 전 국가법령정보센터의 최신 원문과 사업장별 위험성평가·설계·제조사 기준을 다시 확인하세요.</x:v>
      </x:c>
      <x:c r="E12" s="41" t="str">
        <x:v>안전보건규칙 제225조~제241조의2 대조 · 최종 확인 2026-09-04
실제 적용 전 국가법령정보센터의 최신 원문과 사업장별 위험성평가·설계·제조사 기준을 다시 확인하세요.</x:v>
      </x:c>
    </x:row>
    <x:row r="13">
      <x:c r="A13" s="41" t="str">
        <x:v>안전보건규칙 제225조~제241조의2 대조 · 최종 확인 2026-09-04
실제 적용 전 국가법령정보센터의 최신 원문과 사업장별 위험성평가·설계·제조사 기준을 다시 확인하세요.</x:v>
      </x:c>
      <x:c r="B13" s="41" t="str">
        <x:v>안전보건규칙 제225조~제241조의2 대조 · 최종 확인 2026-09-04
실제 적용 전 국가법령정보센터의 최신 원문과 사업장별 위험성평가·설계·제조사 기준을 다시 확인하세요.</x:v>
      </x:c>
      <x:c r="C13" s="41" t="str">
        <x:v>안전보건규칙 제225조~제241조의2 대조 · 최종 확인 2026-09-04
실제 적용 전 국가법령정보센터의 최신 원문과 사업장별 위험성평가·설계·제조사 기준을 다시 확인하세요.</x:v>
      </x:c>
      <x:c r="D13" s="41" t="str">
        <x:v>안전보건규칙 제225조~제241조의2 대조 · 최종 확인 2026-09-04
실제 적용 전 국가법령정보센터의 최신 원문과 사업장별 위험성평가·설계·제조사 기준을 다시 확인하세요.</x:v>
      </x:c>
      <x:c r="E13" s="41" t="str">
        <x:v>안전보건규칙 제225조~제241조의2 대조 · 최종 확인 2026-09-04
실제 적용 전 국가법령정보센터의 최신 원문과 사업장별 위험성평가·설계·제조사 기준을 다시 확인하세요.</x:v>
      </x:c>
    </x:row>
    <x:row r="14">
      <x:c r="A14" s="41" t="str">
        <x:v>안전보건규칙 제225조~제241조의2 대조 · 최종 확인 2026-09-04
실제 적용 전 국가법령정보센터의 최신 원문과 사업장별 위험성평가·설계·제조사 기준을 다시 확인하세요.</x:v>
      </x:c>
      <x:c r="B14" s="41" t="str">
        <x:v>안전보건규칙 제225조~제241조의2 대조 · 최종 확인 2026-09-04
실제 적용 전 국가법령정보센터의 최신 원문과 사업장별 위험성평가·설계·제조사 기준을 다시 확인하세요.</x:v>
      </x:c>
      <x:c r="C14" s="41" t="str">
        <x:v>안전보건규칙 제225조~제241조의2 대조 · 최종 확인 2026-09-04
실제 적용 전 국가법령정보센터의 최신 원문과 사업장별 위험성평가·설계·제조사 기준을 다시 확인하세요.</x:v>
      </x:c>
      <x:c r="D14" s="41" t="str">
        <x:v>안전보건규칙 제225조~제241조의2 대조 · 최종 확인 2026-09-04
실제 적용 전 국가법령정보센터의 최신 원문과 사업장별 위험성평가·설계·제조사 기준을 다시 확인하세요.</x:v>
      </x:c>
      <x:c r="E14" s="41" t="str">
        <x:v>안전보건규칙 제225조~제241조의2 대조 · 최종 확인 2026-09-04
실제 적용 전 국가법령정보센터의 최신 원문과 사업장별 위험성평가·설계·제조사 기준을 다시 확인하세요.</x:v>
      </x:c>
    </x:row>
  </x:sheetData>
  <x:mergeCells>
    <x:mergeCell ref="A1:E1"/>
    <x:mergeCell ref="A2:E3"/>
    <x:mergeCell ref="A12:E14"/>
  </x:mergeCells>
  <x:pageMargins left="0.7" right="0.7" top="0.75" bottom="0.75" header="0.3" footer="0.3"/>
</x:worksheet>
</file>